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08_2009" sheetId="1" r:id="rId1"/>
    <sheet name="2007_2008" sheetId="2" r:id="rId2"/>
    <sheet name="sept_2007" sheetId="3" r:id="rId3"/>
    <sheet name="2006_2007" sheetId="4" r:id="rId4"/>
  </sheets>
  <definedNames>
    <definedName name="TABLE" localSheetId="3">'2006_2007'!$Q$20:$W$20</definedName>
    <definedName name="TABLE" localSheetId="1">'2007_2008'!#REF!</definedName>
    <definedName name="TABLE" localSheetId="0">'2008_2009'!#REF!</definedName>
    <definedName name="TABLE" localSheetId="2">'sept_2007'!$O$20:$U$20</definedName>
    <definedName name="TABLE_1" localSheetId="1">'2007_2008'!$W$29:$AB$29</definedName>
    <definedName name="TABLE_1" localSheetId="0">'2008_2009'!$N$27:$S$27</definedName>
    <definedName name="TABLE_1" localSheetId="2">'sept_2007'!$O$51:$X$51</definedName>
    <definedName name="TABLE_1">'2006_2007'!$Q$51:$Z$51</definedName>
    <definedName name="TABLE_11" localSheetId="1">'2007_2008'!$B$4:$U$41</definedName>
    <definedName name="TABLE_11" localSheetId="0">'2008_2009'!$B$4:$L$42</definedName>
    <definedName name="TABLE_11" localSheetId="2">'sept_2007'!$B$2:$M$77</definedName>
    <definedName name="TABLE_11">'2006_2007'!$B$2:$O$77</definedName>
    <definedName name="TABLE_2" localSheetId="3">'2006_2007'!$Q$20:$W$20</definedName>
    <definedName name="TABLE_2" localSheetId="1">'2007_2008'!#REF!</definedName>
    <definedName name="TABLE_2" localSheetId="0">'2008_2009'!#REF!</definedName>
    <definedName name="TABLE_2" localSheetId="2">'sept_2007'!$O$20:$U$20</definedName>
    <definedName name="TABLE_2_1" localSheetId="1">'2007_2008'!$W$29:$AB$29</definedName>
    <definedName name="TABLE_2_1" localSheetId="0">'2008_2009'!$N$27:$S$27</definedName>
    <definedName name="TABLE_2_1" localSheetId="2">'sept_2007'!$O$51:$X$51</definedName>
    <definedName name="TABLE_2_1">'2006_2007'!$Q$51:$Z$51</definedName>
    <definedName name="TABLE_3" localSheetId="3">'2006_2007'!$Q$20:$W$20</definedName>
    <definedName name="TABLE_3" localSheetId="1">'2007_2008'!#REF!</definedName>
    <definedName name="TABLE_3" localSheetId="0">'2008_2009'!#REF!</definedName>
    <definedName name="TABLE_3" localSheetId="2">'sept_2007'!$O$20:$U$20</definedName>
    <definedName name="TABLE_3_1" localSheetId="1">'2007_2008'!$W$29:$AB$29</definedName>
    <definedName name="TABLE_3_1" localSheetId="0">'2008_2009'!$N$27:$S$27</definedName>
    <definedName name="TABLE_3_1" localSheetId="2">'sept_2007'!$O$51:$X$51</definedName>
    <definedName name="TABLE_3_1">'2006_2007'!$Q$51:$Z$51</definedName>
  </definedNames>
  <calcPr fullCalcOnLoad="1"/>
</workbook>
</file>

<file path=xl/sharedStrings.xml><?xml version="1.0" encoding="utf-8"?>
<sst xmlns="http://schemas.openxmlformats.org/spreadsheetml/2006/main" count="1435" uniqueCount="345">
  <si>
    <t>N°FFE</t>
  </si>
  <si>
    <t>Nom Prénom</t>
  </si>
  <si>
    <t>Af</t>
  </si>
  <si>
    <t> Elo Janv 2007</t>
  </si>
  <si>
    <t>Ecart</t>
  </si>
  <si>
    <t>Elo Sept 2006</t>
  </si>
  <si>
    <t>Cat</t>
  </si>
  <si>
    <t>Nbre</t>
  </si>
  <si>
    <t>C52984</t>
  </si>
  <si>
    <t>AGI Hugo</t>
  </si>
  <si>
    <t>B</t>
  </si>
  <si>
    <t>=</t>
  </si>
  <si>
    <t> </t>
  </si>
  <si>
    <t>PouM</t>
  </si>
  <si>
    <t>01</t>
  </si>
  <si>
    <t>C52983</t>
  </si>
  <si>
    <t>AGI Tom</t>
  </si>
  <si>
    <t>02</t>
  </si>
  <si>
    <t>C54893</t>
  </si>
  <si>
    <t>BARATE Doriane</t>
  </si>
  <si>
    <t>PpoF</t>
  </si>
  <si>
    <t>03</t>
  </si>
  <si>
    <t>X12560</t>
  </si>
  <si>
    <t>BERNIERI Francois</t>
  </si>
  <si>
    <t>A</t>
  </si>
  <si>
    <t>SenM</t>
  </si>
  <si>
    <t>04</t>
  </si>
  <si>
    <t>Z06661</t>
  </si>
  <si>
    <t>BIENAYME Pierre-Jules</t>
  </si>
  <si>
    <t>PupM</t>
  </si>
  <si>
    <t>05</t>
  </si>
  <si>
    <t>Z22458</t>
  </si>
  <si>
    <t>BOBRIE Tom</t>
  </si>
  <si>
    <t>+120</t>
  </si>
  <si>
    <t>06</t>
  </si>
  <si>
    <t>H09075</t>
  </si>
  <si>
    <t>BOUZID Kamel</t>
  </si>
  <si>
    <t>07</t>
  </si>
  <si>
    <t>B52595</t>
  </si>
  <si>
    <t>BUEDENBENDER Timo</t>
  </si>
  <si>
    <t>08</t>
  </si>
  <si>
    <t>Z22461</t>
  </si>
  <si>
    <t>BUFFET Francois</t>
  </si>
  <si>
    <t>09</t>
  </si>
  <si>
    <t>B56196</t>
  </si>
  <si>
    <t>CASTRO POPIEUL Cendrine</t>
  </si>
  <si>
    <t>SenF</t>
  </si>
  <si>
    <t>10</t>
  </si>
  <si>
    <t>X01232</t>
  </si>
  <si>
    <t>CHANEL Virgile</t>
  </si>
  <si>
    <t>+43</t>
  </si>
  <si>
    <t>MinM</t>
  </si>
  <si>
    <t>11</t>
  </si>
  <si>
    <t>Z22459</t>
  </si>
  <si>
    <t>CLOUPET Julien</t>
  </si>
  <si>
    <t>12</t>
  </si>
  <si>
    <t>A62528</t>
  </si>
  <si>
    <t>COMBOURIEU Etienne</t>
  </si>
  <si>
    <t>13</t>
  </si>
  <si>
    <t>S13065</t>
  </si>
  <si>
    <t>COUILLEROT David</t>
  </si>
  <si>
    <t>+27</t>
  </si>
  <si>
    <t>14</t>
  </si>
  <si>
    <t>K01731</t>
  </si>
  <si>
    <t>CRESTON Henri</t>
  </si>
  <si>
    <t>+70</t>
  </si>
  <si>
    <t>15</t>
  </si>
  <si>
    <t>C65230</t>
  </si>
  <si>
    <t>DJECHDI Kenza</t>
  </si>
  <si>
    <t>MinF</t>
  </si>
  <si>
    <t>16</t>
  </si>
  <si>
    <t>C65227</t>
  </si>
  <si>
    <t>EWALD Hélene</t>
  </si>
  <si>
    <t>17</t>
  </si>
  <si>
    <t>C58168</t>
  </si>
  <si>
    <t>FORT Corentin</t>
  </si>
  <si>
    <t>18</t>
  </si>
  <si>
    <t>C56936</t>
  </si>
  <si>
    <t>FOUGERE Maxime</t>
  </si>
  <si>
    <t>19</t>
  </si>
  <si>
    <t>A62526</t>
  </si>
  <si>
    <t>GACON Candice</t>
  </si>
  <si>
    <t>PouF</t>
  </si>
  <si>
    <t>20</t>
  </si>
  <si>
    <t>L01481</t>
  </si>
  <si>
    <t>GARNIER Gilles</t>
  </si>
  <si>
    <t>21</t>
  </si>
  <si>
    <t>G05145</t>
  </si>
  <si>
    <t>GARNIER Jacques</t>
  </si>
  <si>
    <t>22</t>
  </si>
  <si>
    <t>C52980</t>
  </si>
  <si>
    <t>GARNIER Victor</t>
  </si>
  <si>
    <t>PpoM</t>
  </si>
  <si>
    <t>23</t>
  </si>
  <si>
    <t>K02319</t>
  </si>
  <si>
    <t>GAUTIER Marc</t>
  </si>
  <si>
    <t>24</t>
  </si>
  <si>
    <t>C54889</t>
  </si>
  <si>
    <t>GENETY Maxime</t>
  </si>
  <si>
    <t>25</t>
  </si>
  <si>
    <t>G06432</t>
  </si>
  <si>
    <t>GENTIL Georges</t>
  </si>
  <si>
    <t>26</t>
  </si>
  <si>
    <t>C65225</t>
  </si>
  <si>
    <t>GOBBI Saphir</t>
  </si>
  <si>
    <t>27</t>
  </si>
  <si>
    <t>C65226</t>
  </si>
  <si>
    <t>GOBBI Wazis</t>
  </si>
  <si>
    <t>28</t>
  </si>
  <si>
    <t>V10487</t>
  </si>
  <si>
    <t>GROS Eddie</t>
  </si>
  <si>
    <t>29</t>
  </si>
  <si>
    <t>R04660</t>
  </si>
  <si>
    <t>IENTILE Pascal</t>
  </si>
  <si>
    <t>30</t>
  </si>
  <si>
    <t>Z12009</t>
  </si>
  <si>
    <t>JULLIEN Geoffrey</t>
  </si>
  <si>
    <t>31</t>
  </si>
  <si>
    <t>J10681</t>
  </si>
  <si>
    <t>KERLEAU Philippe</t>
  </si>
  <si>
    <t>32</t>
  </si>
  <si>
    <t>Z17197</t>
  </si>
  <si>
    <t>KLOTZ Thomas</t>
  </si>
  <si>
    <t>33</t>
  </si>
  <si>
    <t>B61733</t>
  </si>
  <si>
    <t>KWIECINSKI Maelle</t>
  </si>
  <si>
    <t>PupF</t>
  </si>
  <si>
    <t>34</t>
  </si>
  <si>
    <t>J09235</t>
  </si>
  <si>
    <t>LAURAIN Francis</t>
  </si>
  <si>
    <t>35</t>
  </si>
  <si>
    <t>B03878</t>
  </si>
  <si>
    <t>LE COCQ Jean-Francois</t>
  </si>
  <si>
    <t>+50</t>
  </si>
  <si>
    <t>36</t>
  </si>
  <si>
    <t>B66009</t>
  </si>
  <si>
    <t>LECOEUR Caroline</t>
  </si>
  <si>
    <t>PouF </t>
  </si>
  <si>
    <t>37</t>
  </si>
  <si>
    <t>Z00949</t>
  </si>
  <si>
    <t>LECOEUR Marc</t>
  </si>
  <si>
    <t>+150</t>
  </si>
  <si>
    <t>38</t>
  </si>
  <si>
    <t>C65233</t>
  </si>
  <si>
    <t>LEJEUNE Valentin</t>
  </si>
  <si>
    <t>39</t>
  </si>
  <si>
    <t>N26320</t>
  </si>
  <si>
    <t>MAMET Pascal</t>
  </si>
  <si>
    <t>40</t>
  </si>
  <si>
    <t>C54891</t>
  </si>
  <si>
    <t>MARCEL BARATE Patricia</t>
  </si>
  <si>
    <t>41</t>
  </si>
  <si>
    <t>Z12013</t>
  </si>
  <si>
    <t>MAUGE Pierre-Yves</t>
  </si>
  <si>
    <t>+20</t>
  </si>
  <si>
    <t>42</t>
  </si>
  <si>
    <t>G06431</t>
  </si>
  <si>
    <t>MOLINA Joaquin</t>
  </si>
  <si>
    <t>43</t>
  </si>
  <si>
    <t>A62527</t>
  </si>
  <si>
    <t>MOREAU Elliot</t>
  </si>
  <si>
    <t>BenM</t>
  </si>
  <si>
    <t>44</t>
  </si>
  <si>
    <t>A67194</t>
  </si>
  <si>
    <t>MOREAU Matthew</t>
  </si>
  <si>
    <t>+40</t>
  </si>
  <si>
    <t>45</t>
  </si>
  <si>
    <t>C65229</t>
  </si>
  <si>
    <t>MORENO Jordi</t>
  </si>
  <si>
    <t>46</t>
  </si>
  <si>
    <t>C62617</t>
  </si>
  <si>
    <t>MOYA Guillaume</t>
  </si>
  <si>
    <t>-</t>
  </si>
  <si>
    <t>47</t>
  </si>
  <si>
    <t>Y01810</t>
  </si>
  <si>
    <t>PESTRE Valentin</t>
  </si>
  <si>
    <t>+130</t>
  </si>
  <si>
    <t>CadM</t>
  </si>
  <si>
    <t>48</t>
  </si>
  <si>
    <t>X07863</t>
  </si>
  <si>
    <t>POTTIER Clemence</t>
  </si>
  <si>
    <t>CadF</t>
  </si>
  <si>
    <t>49</t>
  </si>
  <si>
    <t>B55685</t>
  </si>
  <si>
    <t>POTTIER Guillaume</t>
  </si>
  <si>
    <t>50</t>
  </si>
  <si>
    <t>S00141</t>
  </si>
  <si>
    <t>RAVOT Cyril</t>
  </si>
  <si>
    <t>51</t>
  </si>
  <si>
    <t>C65231</t>
  </si>
  <si>
    <t>REBERAT Léonard</t>
  </si>
  <si>
    <t>52</t>
  </si>
  <si>
    <t>A62525</t>
  </si>
  <si>
    <t>REMILLIEUX Clement</t>
  </si>
  <si>
    <t>53</t>
  </si>
  <si>
    <t>Z15957</t>
  </si>
  <si>
    <t>REVEL Philippe</t>
  </si>
  <si>
    <t>54</t>
  </si>
  <si>
    <t>C57249</t>
  </si>
  <si>
    <t>RICHARD Matthias</t>
  </si>
  <si>
    <t>JunM</t>
  </si>
  <si>
    <t>55</t>
  </si>
  <si>
    <t>C65228</t>
  </si>
  <si>
    <t>RIVAUD Fanny</t>
  </si>
  <si>
    <t>56</t>
  </si>
  <si>
    <t>B53842</t>
  </si>
  <si>
    <t>ROUILLON Mona</t>
  </si>
  <si>
    <t>57</t>
  </si>
  <si>
    <t>B52597</t>
  </si>
  <si>
    <t>ROUILLON Paul</t>
  </si>
  <si>
    <t>58</t>
  </si>
  <si>
    <t>A09450</t>
  </si>
  <si>
    <t>ROUX Pascal</t>
  </si>
  <si>
    <t>59</t>
  </si>
  <si>
    <t>L01479</t>
  </si>
  <si>
    <t>ROUX Philippe</t>
  </si>
  <si>
    <t>60</t>
  </si>
  <si>
    <t>G05146</t>
  </si>
  <si>
    <t>SAFRAN Georges</t>
  </si>
  <si>
    <t>61</t>
  </si>
  <si>
    <t>A64989</t>
  </si>
  <si>
    <t>SAG Alexandre</t>
  </si>
  <si>
    <t>62</t>
  </si>
  <si>
    <t>N15739</t>
  </si>
  <si>
    <t>SAINSEAUX Patrice</t>
  </si>
  <si>
    <t>63</t>
  </si>
  <si>
    <t>B53843</t>
  </si>
  <si>
    <t>SALIN Emmanuelle</t>
  </si>
  <si>
    <t>+171</t>
  </si>
  <si>
    <t>64</t>
  </si>
  <si>
    <t>C52981</t>
  </si>
  <si>
    <t>SIAGIAN Davidson</t>
  </si>
  <si>
    <t>65</t>
  </si>
  <si>
    <t>A58226</t>
  </si>
  <si>
    <t>TARILLON Simone</t>
  </si>
  <si>
    <t>66</t>
  </si>
  <si>
    <t>C06621</t>
  </si>
  <si>
    <t>THIERRIN Pierre</t>
  </si>
  <si>
    <t>67</t>
  </si>
  <si>
    <t>A62529</t>
  </si>
  <si>
    <t>VERNAY Julien</t>
  </si>
  <si>
    <t>68</t>
  </si>
  <si>
    <t>K05845</t>
  </si>
  <si>
    <t>VIGNAL Philippe</t>
  </si>
  <si>
    <t>69</t>
  </si>
  <si>
    <t>C52982</t>
  </si>
  <si>
    <t>VISQUERT Celia</t>
  </si>
  <si>
    <t>70</t>
  </si>
  <si>
    <t>C65232</t>
  </si>
  <si>
    <t>VOLLE Lucas</t>
  </si>
  <si>
    <t>71</t>
  </si>
  <si>
    <t>X03451</t>
  </si>
  <si>
    <t>YVES Maxime</t>
  </si>
  <si>
    <t>+30</t>
  </si>
  <si>
    <t>72</t>
  </si>
  <si>
    <t>C66475</t>
  </si>
  <si>
    <t>DINCA Cornelia</t>
  </si>
  <si>
    <t>Rap sept 2006</t>
  </si>
  <si>
    <t>Rap avr 2007</t>
  </si>
  <si>
    <t> Elo Mai 2007</t>
  </si>
  <si>
    <t>C70080</t>
  </si>
  <si>
    <t>COTTET Jonathan</t>
  </si>
  <si>
    <t>VINCENT Maxime</t>
  </si>
  <si>
    <t>C69712</t>
  </si>
  <si>
    <t>73</t>
  </si>
  <si>
    <t>74</t>
  </si>
  <si>
    <t>75</t>
  </si>
  <si>
    <t>Elo Fide Juil 2007</t>
  </si>
  <si>
    <t> Elo Sept 2007</t>
  </si>
  <si>
    <t>Rap Sept 2007</t>
  </si>
  <si>
    <t> Elo    Juil 2007</t>
  </si>
  <si>
    <t>VetM</t>
  </si>
  <si>
    <t xml:space="preserve"> </t>
  </si>
  <si>
    <t>VetF</t>
  </si>
  <si>
    <t>Fide</t>
  </si>
  <si>
    <t>F</t>
  </si>
  <si>
    <t>Nom et  Prénom</t>
  </si>
  <si>
    <t>N° FFE</t>
  </si>
  <si>
    <t>D51583</t>
  </si>
  <si>
    <t>ERDENETSOGT Bekhbaatar</t>
  </si>
  <si>
    <t>D51584</t>
  </si>
  <si>
    <t>LEXTREYT Pierre</t>
  </si>
  <si>
    <t>M05235</t>
  </si>
  <si>
    <t>MANNHEIM Pascal</t>
  </si>
  <si>
    <t>S01233</t>
  </si>
  <si>
    <t>V09740</t>
  </si>
  <si>
    <t>LANE Samuel</t>
  </si>
  <si>
    <t>F01750</t>
  </si>
  <si>
    <t>NGUYEN-DINH Dominique</t>
  </si>
  <si>
    <t>B66499</t>
  </si>
  <si>
    <t>SERRALTA Patrice</t>
  </si>
  <si>
    <t> Elo Janv 2008</t>
  </si>
  <si>
    <t> Elo Juil 2007</t>
  </si>
  <si>
    <t>D64872</t>
  </si>
  <si>
    <t>BARRY Hugo</t>
  </si>
  <si>
    <t>D64870</t>
  </si>
  <si>
    <t>CAETANO René</t>
  </si>
  <si>
    <t>A04667</t>
  </si>
  <si>
    <t>GONZALO Yves</t>
  </si>
  <si>
    <t>D64871</t>
  </si>
  <si>
    <t>LAI Yi-TING</t>
  </si>
  <si>
    <t>D65235</t>
  </si>
  <si>
    <t>MIROU Maeva</t>
  </si>
  <si>
    <t>D65234</t>
  </si>
  <si>
    <t>MIROU Yael</t>
  </si>
  <si>
    <t>D64874</t>
  </si>
  <si>
    <t>TESTUD Gael</t>
  </si>
  <si>
    <t>Rap Fév 2008</t>
  </si>
  <si>
    <t>D66408</t>
  </si>
  <si>
    <t>D66407</t>
  </si>
  <si>
    <t>DUVAL Bernard</t>
  </si>
  <si>
    <t>GRAUFFREL Mathieu</t>
  </si>
  <si>
    <t>BONNAMOUR Hugo</t>
  </si>
  <si>
    <t> Elo Avr 2008 (Fide)</t>
  </si>
  <si>
    <t> Elo Mai 2008</t>
  </si>
  <si>
    <t>Ecart / Janv</t>
  </si>
  <si>
    <t> Elo Sept 2008</t>
  </si>
  <si>
    <t>Ecart / mai</t>
  </si>
  <si>
    <t>CRESTON Grégory</t>
  </si>
  <si>
    <t>N25198</t>
  </si>
  <si>
    <t>M12820</t>
  </si>
  <si>
    <t>NEFZAOUI Fabrice</t>
  </si>
  <si>
    <t>E50296</t>
  </si>
  <si>
    <t>SAFFRE Anthony</t>
  </si>
  <si>
    <t>E50696</t>
  </si>
  <si>
    <t>FODOR Marcel</t>
  </si>
  <si>
    <t>N'GUYEN Christophe</t>
  </si>
  <si>
    <t>N'GUYEN Julien</t>
  </si>
  <si>
    <t>S05693</t>
  </si>
  <si>
    <t>S05694</t>
  </si>
  <si>
    <t>POUJOL Pierre</t>
  </si>
  <si>
    <t>E51537</t>
  </si>
  <si>
    <t>DAIO PIRES DOS SANTOS Leeley</t>
  </si>
  <si>
    <t>D66928</t>
  </si>
  <si>
    <t>E55140</t>
  </si>
  <si>
    <t>DEPORTE Jean François</t>
  </si>
  <si>
    <t>K01507</t>
  </si>
  <si>
    <t>LEVIEUX Michael</t>
  </si>
  <si>
    <t>D57295</t>
  </si>
  <si>
    <t>DUPUY David</t>
  </si>
  <si>
    <t>E61145</t>
  </si>
  <si>
    <t>GABAI Pierre</t>
  </si>
  <si>
    <t> Elo Janv 2009</t>
  </si>
  <si>
    <t>Ecart / sept 2008</t>
  </si>
  <si>
    <t>Rapide fév 2009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</si>
</sst>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trike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0" fillId="2" borderId="0" xfId="0" applyFont="1" applyFill="1" applyAlignment="1">
      <alignment horizontal="center" vertical="top" wrapText="1"/>
    </xf>
    <xf numFmtId="0" fontId="0" fillId="2" borderId="0" xfId="0" applyFont="1" applyFill="1" applyAlignment="1">
      <alignment horizontal="left" wrapText="1"/>
    </xf>
    <xf numFmtId="0" fontId="0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right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0" fillId="3" borderId="0" xfId="0" applyFont="1" applyFill="1" applyAlignment="1">
      <alignment horizontal="center" wrapText="1"/>
    </xf>
    <xf numFmtId="0" fontId="0" fillId="3" borderId="0" xfId="0" applyFont="1" applyFill="1" applyAlignment="1">
      <alignment horizontal="left" wrapText="1"/>
    </xf>
    <xf numFmtId="0" fontId="0" fillId="3" borderId="0" xfId="0" applyFont="1" applyFill="1" applyAlignment="1">
      <alignment horizontal="right" wrapText="1"/>
    </xf>
    <xf numFmtId="0" fontId="0" fillId="3" borderId="0" xfId="0" applyFont="1" applyFill="1" applyAlignment="1">
      <alignment horizontal="center" vertical="top" wrapText="1"/>
    </xf>
    <xf numFmtId="0" fontId="1" fillId="4" borderId="2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7" borderId="2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6" borderId="16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left"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8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3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 wrapText="1"/>
    </xf>
    <xf numFmtId="15" fontId="2" fillId="0" borderId="0" xfId="0" applyNumberFormat="1" applyFont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5" fontId="0" fillId="6" borderId="20" xfId="0" applyNumberFormat="1" applyFont="1" applyFill="1" applyBorder="1" applyAlignment="1">
      <alignment horizontal="center"/>
    </xf>
    <xf numFmtId="15" fontId="0" fillId="0" borderId="0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left" wrapText="1"/>
    </xf>
    <xf numFmtId="0" fontId="5" fillId="0" borderId="17" xfId="0" applyFont="1" applyBorder="1" applyAlignment="1">
      <alignment horizontal="center" wrapText="1"/>
    </xf>
    <xf numFmtId="0" fontId="4" fillId="0" borderId="17" xfId="0" applyFont="1" applyBorder="1" applyAlignment="1" quotePrefix="1">
      <alignment horizontal="center" wrapText="1"/>
    </xf>
    <xf numFmtId="0" fontId="0" fillId="0" borderId="0" xfId="0" applyFont="1" applyBorder="1" applyAlignment="1">
      <alignment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4" fillId="8" borderId="17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5" fontId="0" fillId="6" borderId="20" xfId="0" applyNumberFormat="1" applyFont="1" applyFill="1" applyBorder="1" applyAlignment="1">
      <alignment horizontal="center"/>
    </xf>
    <xf numFmtId="15" fontId="0" fillId="0" borderId="0" xfId="0" applyNumberFormat="1" applyFont="1" applyBorder="1" applyAlignment="1">
      <alignment/>
    </xf>
    <xf numFmtId="0" fontId="7" fillId="0" borderId="17" xfId="0" applyFont="1" applyBorder="1" applyAlignment="1">
      <alignment horizontal="left" wrapText="1"/>
    </xf>
    <xf numFmtId="0" fontId="4" fillId="0" borderId="17" xfId="0" applyFont="1" applyBorder="1" applyAlignment="1" quotePrefix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3"/>
  <sheetViews>
    <sheetView tabSelected="1" workbookViewId="0" topLeftCell="A1">
      <selection activeCell="C3" sqref="C3"/>
    </sheetView>
  </sheetViews>
  <sheetFormatPr defaultColWidth="11.421875" defaultRowHeight="12.75"/>
  <cols>
    <col min="1" max="1" width="7.00390625" style="62" customWidth="1"/>
    <col min="2" max="2" width="6.421875" style="61" bestFit="1" customWidth="1"/>
    <col min="3" max="3" width="25.00390625" style="62" customWidth="1"/>
    <col min="4" max="4" width="2.7109375" style="61" bestFit="1" customWidth="1"/>
    <col min="5" max="5" width="7.140625" style="61" customWidth="1"/>
    <col min="6" max="7" width="6.8515625" style="61" customWidth="1"/>
    <col min="8" max="8" width="7.00390625" style="61" bestFit="1" customWidth="1"/>
    <col min="9" max="9" width="6.140625" style="61" customWidth="1"/>
    <col min="10" max="10" width="7.28125" style="61" customWidth="1"/>
    <col min="11" max="11" width="5.421875" style="61" bestFit="1" customWidth="1"/>
    <col min="12" max="12" width="4.7109375" style="61" bestFit="1" customWidth="1"/>
    <col min="13" max="13" width="4.57421875" style="89" bestFit="1" customWidth="1"/>
    <col min="14" max="17" width="11.421875" style="89" customWidth="1"/>
    <col min="18" max="16384" width="11.421875" style="62" customWidth="1"/>
  </cols>
  <sheetData>
    <row r="1" spans="18:19" ht="13.5" thickBot="1">
      <c r="R1" s="89"/>
      <c r="S1" s="89"/>
    </row>
    <row r="2" spans="3:19" ht="13.5" thickBot="1">
      <c r="C2" s="90">
        <v>39864</v>
      </c>
      <c r="M2" s="94" t="s">
        <v>274</v>
      </c>
      <c r="R2" s="89"/>
      <c r="S2" s="89"/>
    </row>
    <row r="3" spans="3:19" ht="12.75">
      <c r="C3" s="91"/>
      <c r="D3" s="85">
        <f>COUNTA(D5:D42)</f>
        <v>37</v>
      </c>
      <c r="E3" s="85"/>
      <c r="F3" s="85"/>
      <c r="G3" s="85"/>
      <c r="H3" s="85"/>
      <c r="J3" s="85"/>
      <c r="M3" s="85">
        <f>COUNTA(M5:M42)</f>
        <v>9</v>
      </c>
      <c r="R3" s="89"/>
      <c r="S3" s="89"/>
    </row>
    <row r="4" spans="2:19" s="61" customFormat="1" ht="31.5" customHeight="1">
      <c r="B4" s="69" t="s">
        <v>277</v>
      </c>
      <c r="C4" s="69" t="s">
        <v>276</v>
      </c>
      <c r="D4" s="69" t="s">
        <v>2</v>
      </c>
      <c r="E4" s="86" t="s">
        <v>344</v>
      </c>
      <c r="F4" s="73" t="s">
        <v>342</v>
      </c>
      <c r="G4" s="73" t="s">
        <v>343</v>
      </c>
      <c r="H4" s="71" t="s">
        <v>316</v>
      </c>
      <c r="I4" s="71" t="s">
        <v>317</v>
      </c>
      <c r="J4" s="88" t="s">
        <v>314</v>
      </c>
      <c r="K4" s="75" t="s">
        <v>6</v>
      </c>
      <c r="L4" s="69" t="s">
        <v>7</v>
      </c>
      <c r="M4" s="89"/>
      <c r="N4" s="89"/>
      <c r="O4" s="89"/>
      <c r="P4" s="89"/>
      <c r="Q4" s="89"/>
      <c r="R4" s="89"/>
      <c r="S4" s="89"/>
    </row>
    <row r="5" spans="2:19" ht="12.75">
      <c r="B5" s="78" t="s">
        <v>308</v>
      </c>
      <c r="C5" s="79" t="s">
        <v>312</v>
      </c>
      <c r="D5" s="78" t="s">
        <v>10</v>
      </c>
      <c r="E5" s="78">
        <v>799</v>
      </c>
      <c r="F5" s="78">
        <v>1009</v>
      </c>
      <c r="G5" s="78">
        <f>F5-H5</f>
        <v>0</v>
      </c>
      <c r="H5" s="78">
        <v>1009</v>
      </c>
      <c r="I5" s="69">
        <f aca="true" t="shared" si="0" ref="I5:I42">H5-J5</f>
        <v>0</v>
      </c>
      <c r="J5" s="78">
        <v>1009</v>
      </c>
      <c r="K5" s="78" t="s">
        <v>92</v>
      </c>
      <c r="L5" s="81" t="s">
        <v>14</v>
      </c>
      <c r="R5" s="89"/>
      <c r="S5" s="89"/>
    </row>
    <row r="6" spans="2:19" ht="12.75">
      <c r="B6" s="78" t="s">
        <v>48</v>
      </c>
      <c r="C6" s="79" t="s">
        <v>49</v>
      </c>
      <c r="D6" s="78" t="s">
        <v>24</v>
      </c>
      <c r="E6" s="78">
        <v>2050</v>
      </c>
      <c r="F6" s="80">
        <v>1908</v>
      </c>
      <c r="G6" s="78">
        <f aca="true" t="shared" si="1" ref="G6:G42">F6-H6</f>
        <v>-13</v>
      </c>
      <c r="H6" s="80">
        <v>1921</v>
      </c>
      <c r="I6" s="69">
        <f t="shared" si="0"/>
        <v>0</v>
      </c>
      <c r="J6" s="78">
        <v>1921</v>
      </c>
      <c r="K6" s="78" t="s">
        <v>177</v>
      </c>
      <c r="L6" s="81" t="s">
        <v>17</v>
      </c>
      <c r="M6" s="94" t="s">
        <v>275</v>
      </c>
      <c r="R6" s="89"/>
      <c r="S6" s="89"/>
    </row>
    <row r="7" spans="2:19" ht="12.75">
      <c r="B7" s="78" t="s">
        <v>59</v>
      </c>
      <c r="C7" s="79" t="s">
        <v>60</v>
      </c>
      <c r="D7" s="78" t="s">
        <v>24</v>
      </c>
      <c r="E7" s="78">
        <v>1700</v>
      </c>
      <c r="F7" s="80">
        <v>1885</v>
      </c>
      <c r="G7" s="78">
        <f t="shared" si="1"/>
        <v>-6</v>
      </c>
      <c r="H7" s="80">
        <v>1891</v>
      </c>
      <c r="I7" s="69">
        <f t="shared" si="0"/>
        <v>7</v>
      </c>
      <c r="J7" s="80">
        <v>1884</v>
      </c>
      <c r="K7" s="78" t="s">
        <v>25</v>
      </c>
      <c r="L7" s="81" t="s">
        <v>21</v>
      </c>
      <c r="R7" s="89"/>
      <c r="S7" s="89"/>
    </row>
    <row r="8" spans="2:19" ht="12.75">
      <c r="B8" s="78" t="s">
        <v>319</v>
      </c>
      <c r="C8" s="79" t="s">
        <v>318</v>
      </c>
      <c r="D8" s="78" t="s">
        <v>24</v>
      </c>
      <c r="E8" s="78">
        <v>1920</v>
      </c>
      <c r="F8" s="78">
        <v>1770</v>
      </c>
      <c r="G8" s="78">
        <f t="shared" si="1"/>
        <v>10</v>
      </c>
      <c r="H8" s="78">
        <v>1760</v>
      </c>
      <c r="I8" s="93" t="s">
        <v>172</v>
      </c>
      <c r="J8" s="78">
        <v>0</v>
      </c>
      <c r="K8" s="78" t="s">
        <v>25</v>
      </c>
      <c r="L8" s="81" t="s">
        <v>26</v>
      </c>
      <c r="R8" s="89"/>
      <c r="S8" s="89"/>
    </row>
    <row r="9" spans="2:19" ht="12.75">
      <c r="B9" s="78" t="s">
        <v>63</v>
      </c>
      <c r="C9" s="79" t="s">
        <v>64</v>
      </c>
      <c r="D9" s="78" t="s">
        <v>24</v>
      </c>
      <c r="E9" s="78">
        <v>1540</v>
      </c>
      <c r="F9" s="78">
        <v>1300</v>
      </c>
      <c r="G9" s="78">
        <f t="shared" si="1"/>
        <v>0</v>
      </c>
      <c r="H9" s="78">
        <v>1300</v>
      </c>
      <c r="I9" s="69">
        <f t="shared" si="0"/>
        <v>0</v>
      </c>
      <c r="J9" s="78">
        <v>1300</v>
      </c>
      <c r="K9" s="78" t="s">
        <v>271</v>
      </c>
      <c r="L9" s="81" t="s">
        <v>30</v>
      </c>
      <c r="M9" s="94" t="s">
        <v>275</v>
      </c>
      <c r="R9" s="89"/>
      <c r="S9" s="89"/>
    </row>
    <row r="10" spans="2:19" ht="12.75">
      <c r="B10" s="78" t="s">
        <v>333</v>
      </c>
      <c r="C10" s="79" t="s">
        <v>332</v>
      </c>
      <c r="D10" s="78" t="s">
        <v>24</v>
      </c>
      <c r="E10" s="78">
        <v>1630</v>
      </c>
      <c r="F10" s="78">
        <v>1786</v>
      </c>
      <c r="G10" s="78">
        <f t="shared" si="1"/>
        <v>76</v>
      </c>
      <c r="H10" s="78">
        <v>1710</v>
      </c>
      <c r="I10" s="69">
        <f t="shared" si="0"/>
        <v>-50</v>
      </c>
      <c r="J10" s="78">
        <v>1760</v>
      </c>
      <c r="K10" s="78" t="s">
        <v>25</v>
      </c>
      <c r="L10" s="81" t="s">
        <v>34</v>
      </c>
      <c r="M10" s="94"/>
      <c r="R10" s="89"/>
      <c r="S10" s="89"/>
    </row>
    <row r="11" spans="2:19" ht="12.75">
      <c r="B11" s="78" t="s">
        <v>334</v>
      </c>
      <c r="C11" s="79" t="s">
        <v>335</v>
      </c>
      <c r="D11" s="78" t="s">
        <v>10</v>
      </c>
      <c r="E11" s="78">
        <v>1399</v>
      </c>
      <c r="F11" s="78">
        <v>1499</v>
      </c>
      <c r="G11" s="78">
        <f t="shared" si="1"/>
        <v>0</v>
      </c>
      <c r="H11" s="78">
        <v>1499</v>
      </c>
      <c r="I11" s="93" t="s">
        <v>172</v>
      </c>
      <c r="J11" s="78">
        <v>0</v>
      </c>
      <c r="K11" s="78" t="s">
        <v>25</v>
      </c>
      <c r="L11" s="81" t="s">
        <v>37</v>
      </c>
      <c r="M11" s="94"/>
      <c r="R11" s="89"/>
      <c r="S11" s="89"/>
    </row>
    <row r="12" spans="2:19" ht="12.75">
      <c r="B12" s="78" t="s">
        <v>338</v>
      </c>
      <c r="C12" s="79" t="s">
        <v>339</v>
      </c>
      <c r="D12" s="78" t="s">
        <v>24</v>
      </c>
      <c r="E12" s="78">
        <v>1399</v>
      </c>
      <c r="F12" s="78">
        <v>1499</v>
      </c>
      <c r="G12" s="78">
        <f t="shared" si="1"/>
        <v>0</v>
      </c>
      <c r="H12" s="78">
        <v>1499</v>
      </c>
      <c r="I12" s="69">
        <f t="shared" si="0"/>
        <v>0</v>
      </c>
      <c r="J12" s="78">
        <v>1499</v>
      </c>
      <c r="K12" s="78" t="s">
        <v>25</v>
      </c>
      <c r="L12" s="81" t="s">
        <v>40</v>
      </c>
      <c r="M12" s="94"/>
      <c r="R12" s="89"/>
      <c r="S12" s="89"/>
    </row>
    <row r="13" spans="2:19" ht="12.75">
      <c r="B13" s="78" t="s">
        <v>309</v>
      </c>
      <c r="C13" s="79" t="s">
        <v>310</v>
      </c>
      <c r="D13" s="78" t="s">
        <v>10</v>
      </c>
      <c r="E13" s="78">
        <v>1399</v>
      </c>
      <c r="F13" s="78">
        <v>1499</v>
      </c>
      <c r="G13" s="78">
        <f t="shared" si="1"/>
        <v>0</v>
      </c>
      <c r="H13" s="78">
        <v>1499</v>
      </c>
      <c r="I13" s="69">
        <f t="shared" si="0"/>
        <v>0</v>
      </c>
      <c r="J13" s="78">
        <v>1499</v>
      </c>
      <c r="K13" s="78" t="s">
        <v>25</v>
      </c>
      <c r="L13" s="81" t="s">
        <v>43</v>
      </c>
      <c r="R13" s="89"/>
      <c r="S13" s="89"/>
    </row>
    <row r="14" spans="2:19" ht="12.75">
      <c r="B14" s="78" t="s">
        <v>324</v>
      </c>
      <c r="C14" s="79" t="s">
        <v>325</v>
      </c>
      <c r="D14" s="78" t="s">
        <v>10</v>
      </c>
      <c r="E14" s="78">
        <v>999</v>
      </c>
      <c r="F14" s="78">
        <v>1099</v>
      </c>
      <c r="G14" s="78">
        <f t="shared" si="1"/>
        <v>0</v>
      </c>
      <c r="H14" s="78">
        <v>1099</v>
      </c>
      <c r="I14" s="93" t="s">
        <v>172</v>
      </c>
      <c r="J14" s="78">
        <v>0</v>
      </c>
      <c r="K14" s="78" t="s">
        <v>29</v>
      </c>
      <c r="L14" s="81" t="s">
        <v>47</v>
      </c>
      <c r="R14" s="89"/>
      <c r="S14" s="89"/>
    </row>
    <row r="15" spans="2:19" ht="12.75">
      <c r="B15" s="78" t="s">
        <v>340</v>
      </c>
      <c r="C15" s="79" t="s">
        <v>341</v>
      </c>
      <c r="D15" s="78" t="s">
        <v>10</v>
      </c>
      <c r="E15" s="78">
        <v>999</v>
      </c>
      <c r="F15" s="78">
        <v>1099</v>
      </c>
      <c r="G15" s="78">
        <f t="shared" si="1"/>
        <v>0</v>
      </c>
      <c r="H15" s="78">
        <v>1099</v>
      </c>
      <c r="I15" s="93" t="s">
        <v>172</v>
      </c>
      <c r="J15" s="78">
        <v>0</v>
      </c>
      <c r="K15" s="78" t="s">
        <v>29</v>
      </c>
      <c r="L15" s="81" t="s">
        <v>52</v>
      </c>
      <c r="R15" s="89"/>
      <c r="S15" s="89"/>
    </row>
    <row r="16" spans="2:19" ht="12.75">
      <c r="B16" s="78" t="s">
        <v>87</v>
      </c>
      <c r="C16" s="79" t="s">
        <v>88</v>
      </c>
      <c r="D16" s="78" t="s">
        <v>24</v>
      </c>
      <c r="E16" s="78">
        <v>1740</v>
      </c>
      <c r="F16" s="78">
        <v>1770</v>
      </c>
      <c r="G16" s="78">
        <f t="shared" si="1"/>
        <v>0</v>
      </c>
      <c r="H16" s="78">
        <v>1770</v>
      </c>
      <c r="I16" s="69">
        <f t="shared" si="0"/>
        <v>0</v>
      </c>
      <c r="J16" s="78">
        <v>1770</v>
      </c>
      <c r="K16" s="78" t="s">
        <v>271</v>
      </c>
      <c r="L16" s="81" t="s">
        <v>55</v>
      </c>
      <c r="R16" s="89"/>
      <c r="S16" s="89"/>
    </row>
    <row r="17" spans="2:19" ht="12.75">
      <c r="B17" s="78" t="s">
        <v>94</v>
      </c>
      <c r="C17" s="79" t="s">
        <v>95</v>
      </c>
      <c r="D17" s="78" t="s">
        <v>24</v>
      </c>
      <c r="E17" s="78">
        <v>1790</v>
      </c>
      <c r="F17" s="78">
        <v>1660</v>
      </c>
      <c r="G17" s="78">
        <f t="shared" si="1"/>
        <v>30</v>
      </c>
      <c r="H17" s="78">
        <v>1630</v>
      </c>
      <c r="I17" s="69">
        <f t="shared" si="0"/>
        <v>70</v>
      </c>
      <c r="J17" s="78">
        <v>1560</v>
      </c>
      <c r="K17" s="78" t="s">
        <v>25</v>
      </c>
      <c r="L17" s="81" t="s">
        <v>58</v>
      </c>
      <c r="R17" s="89"/>
      <c r="S17" s="89"/>
    </row>
    <row r="18" spans="2:19" ht="12.75">
      <c r="B18" s="78" t="s">
        <v>100</v>
      </c>
      <c r="C18" s="79" t="s">
        <v>101</v>
      </c>
      <c r="D18" s="78" t="s">
        <v>24</v>
      </c>
      <c r="E18" s="78">
        <v>1580</v>
      </c>
      <c r="F18" s="78">
        <v>1550</v>
      </c>
      <c r="G18" s="78">
        <f t="shared" si="1"/>
        <v>0</v>
      </c>
      <c r="H18" s="78">
        <v>1550</v>
      </c>
      <c r="I18" s="69">
        <f t="shared" si="0"/>
        <v>0</v>
      </c>
      <c r="J18" s="78">
        <v>1550</v>
      </c>
      <c r="K18" s="78" t="s">
        <v>271</v>
      </c>
      <c r="L18" s="81" t="s">
        <v>62</v>
      </c>
      <c r="R18" s="89"/>
      <c r="S18" s="89"/>
    </row>
    <row r="19" spans="2:19" ht="12.75">
      <c r="B19" s="78" t="s">
        <v>297</v>
      </c>
      <c r="C19" s="79" t="s">
        <v>298</v>
      </c>
      <c r="D19" s="78" t="s">
        <v>24</v>
      </c>
      <c r="E19" s="78">
        <v>1340</v>
      </c>
      <c r="F19" s="78">
        <v>1350</v>
      </c>
      <c r="G19" s="78">
        <f t="shared" si="1"/>
        <v>0</v>
      </c>
      <c r="H19" s="78">
        <v>1350</v>
      </c>
      <c r="I19" s="69">
        <f t="shared" si="0"/>
        <v>0</v>
      </c>
      <c r="J19" s="78">
        <v>1350</v>
      </c>
      <c r="K19" s="78" t="s">
        <v>271</v>
      </c>
      <c r="L19" s="81" t="s">
        <v>66</v>
      </c>
      <c r="R19" s="89"/>
      <c r="S19" s="89"/>
    </row>
    <row r="20" spans="2:19" ht="12.75">
      <c r="B20" s="78" t="s">
        <v>284</v>
      </c>
      <c r="C20" s="79" t="s">
        <v>311</v>
      </c>
      <c r="D20" s="78" t="s">
        <v>24</v>
      </c>
      <c r="E20" s="78">
        <v>1760</v>
      </c>
      <c r="F20" s="80">
        <v>1862</v>
      </c>
      <c r="G20" s="78">
        <f t="shared" si="1"/>
        <v>-9</v>
      </c>
      <c r="H20" s="80">
        <v>1871</v>
      </c>
      <c r="I20" s="69">
        <f t="shared" si="0"/>
        <v>0</v>
      </c>
      <c r="J20" s="80">
        <v>1871</v>
      </c>
      <c r="K20" s="78" t="s">
        <v>25</v>
      </c>
      <c r="L20" s="81" t="s">
        <v>70</v>
      </c>
      <c r="M20" s="94" t="s">
        <v>275</v>
      </c>
      <c r="R20" s="89"/>
      <c r="S20" s="89"/>
    </row>
    <row r="21" spans="2:19" ht="12.75">
      <c r="B21" s="78" t="s">
        <v>112</v>
      </c>
      <c r="C21" s="92" t="s">
        <v>113</v>
      </c>
      <c r="D21" s="78"/>
      <c r="E21" s="78">
        <v>0</v>
      </c>
      <c r="F21" s="80">
        <v>2057</v>
      </c>
      <c r="G21" s="78">
        <f t="shared" si="1"/>
        <v>0</v>
      </c>
      <c r="H21" s="80">
        <v>2057</v>
      </c>
      <c r="I21" s="69">
        <f t="shared" si="0"/>
        <v>-2</v>
      </c>
      <c r="J21" s="80">
        <v>2059</v>
      </c>
      <c r="K21" s="78" t="s">
        <v>25</v>
      </c>
      <c r="L21" s="81" t="s">
        <v>73</v>
      </c>
      <c r="M21" s="94" t="s">
        <v>275</v>
      </c>
      <c r="R21" s="89"/>
      <c r="S21" s="89"/>
    </row>
    <row r="22" spans="2:19" ht="12.75">
      <c r="B22" s="78" t="s">
        <v>285</v>
      </c>
      <c r="C22" s="79" t="s">
        <v>286</v>
      </c>
      <c r="D22" s="78" t="s">
        <v>24</v>
      </c>
      <c r="E22" s="78">
        <v>2070</v>
      </c>
      <c r="F22" s="80">
        <v>1916</v>
      </c>
      <c r="G22" s="78">
        <f t="shared" si="1"/>
        <v>0</v>
      </c>
      <c r="H22" s="80">
        <v>1916</v>
      </c>
      <c r="I22" s="69">
        <f t="shared" si="0"/>
        <v>-12</v>
      </c>
      <c r="J22" s="80">
        <v>1928</v>
      </c>
      <c r="K22" s="78" t="s">
        <v>25</v>
      </c>
      <c r="L22" s="81" t="s">
        <v>76</v>
      </c>
      <c r="M22" s="94" t="s">
        <v>275</v>
      </c>
      <c r="R22" s="89"/>
      <c r="S22" s="89"/>
    </row>
    <row r="23" spans="2:19" ht="12.75">
      <c r="B23" s="78" t="s">
        <v>336</v>
      </c>
      <c r="C23" s="96" t="s">
        <v>337</v>
      </c>
      <c r="D23" s="78" t="s">
        <v>24</v>
      </c>
      <c r="E23" s="78">
        <v>1770</v>
      </c>
      <c r="F23" s="78">
        <v>1570</v>
      </c>
      <c r="G23" s="78">
        <f t="shared" si="1"/>
        <v>90</v>
      </c>
      <c r="H23" s="78">
        <v>1480</v>
      </c>
      <c r="I23" s="69">
        <f t="shared" si="0"/>
        <v>0</v>
      </c>
      <c r="J23" s="78">
        <v>1480</v>
      </c>
      <c r="K23" s="78" t="s">
        <v>25</v>
      </c>
      <c r="L23" s="81" t="s">
        <v>79</v>
      </c>
      <c r="R23" s="89"/>
      <c r="S23" s="89"/>
    </row>
    <row r="24" spans="2:19" ht="12.75">
      <c r="B24" s="78" t="s">
        <v>146</v>
      </c>
      <c r="C24" s="79" t="s">
        <v>147</v>
      </c>
      <c r="D24" s="78" t="s">
        <v>24</v>
      </c>
      <c r="E24" s="78">
        <v>1580</v>
      </c>
      <c r="F24" s="78">
        <v>1550</v>
      </c>
      <c r="G24" s="78">
        <f t="shared" si="1"/>
        <v>0</v>
      </c>
      <c r="H24" s="78">
        <v>1550</v>
      </c>
      <c r="I24" s="69">
        <f t="shared" si="0"/>
        <v>0</v>
      </c>
      <c r="J24" s="78">
        <v>1550</v>
      </c>
      <c r="K24" s="78" t="s">
        <v>25</v>
      </c>
      <c r="L24" s="81" t="s">
        <v>83</v>
      </c>
      <c r="R24" s="89"/>
      <c r="S24" s="89"/>
    </row>
    <row r="25" spans="2:19" ht="12.75" customHeight="1">
      <c r="B25" s="78" t="s">
        <v>282</v>
      </c>
      <c r="C25" s="79" t="s">
        <v>283</v>
      </c>
      <c r="D25" s="78" t="s">
        <v>24</v>
      </c>
      <c r="E25" s="78">
        <v>2230</v>
      </c>
      <c r="F25" s="80">
        <v>1956</v>
      </c>
      <c r="G25" s="78">
        <f t="shared" si="1"/>
        <v>20</v>
      </c>
      <c r="H25" s="80">
        <v>1936</v>
      </c>
      <c r="I25" s="69">
        <f t="shared" si="0"/>
        <v>-6</v>
      </c>
      <c r="J25" s="80">
        <v>1942</v>
      </c>
      <c r="K25" s="78" t="s">
        <v>25</v>
      </c>
      <c r="L25" s="81" t="s">
        <v>86</v>
      </c>
      <c r="M25" s="94" t="s">
        <v>275</v>
      </c>
      <c r="R25" s="89"/>
      <c r="S25" s="89"/>
    </row>
    <row r="26" spans="2:19" ht="12.75">
      <c r="B26" s="78" t="s">
        <v>156</v>
      </c>
      <c r="C26" s="79" t="s">
        <v>157</v>
      </c>
      <c r="D26" s="78" t="s">
        <v>24</v>
      </c>
      <c r="E26" s="78">
        <v>1510</v>
      </c>
      <c r="F26" s="78">
        <v>1580</v>
      </c>
      <c r="G26" s="78">
        <f t="shared" si="1"/>
        <v>-20</v>
      </c>
      <c r="H26" s="78">
        <v>1600</v>
      </c>
      <c r="I26" s="69">
        <f t="shared" si="0"/>
        <v>0</v>
      </c>
      <c r="J26" s="78">
        <v>1600</v>
      </c>
      <c r="K26" s="78" t="s">
        <v>271</v>
      </c>
      <c r="L26" s="81" t="s">
        <v>89</v>
      </c>
      <c r="R26" s="89"/>
      <c r="S26" s="89"/>
    </row>
    <row r="27" spans="2:19" ht="12.75">
      <c r="B27" s="78" t="s">
        <v>170</v>
      </c>
      <c r="C27" s="79" t="s">
        <v>171</v>
      </c>
      <c r="D27" s="78" t="s">
        <v>24</v>
      </c>
      <c r="E27" s="78">
        <v>1399</v>
      </c>
      <c r="F27" s="78">
        <v>1499</v>
      </c>
      <c r="G27" s="78">
        <f t="shared" si="1"/>
        <v>0</v>
      </c>
      <c r="H27" s="78">
        <v>1499</v>
      </c>
      <c r="I27" s="69">
        <f t="shared" si="0"/>
        <v>0</v>
      </c>
      <c r="J27" s="78">
        <v>1499</v>
      </c>
      <c r="K27" s="78" t="s">
        <v>25</v>
      </c>
      <c r="L27" s="81" t="s">
        <v>93</v>
      </c>
      <c r="R27" s="89"/>
      <c r="S27" s="89"/>
    </row>
    <row r="28" spans="2:19" ht="12.75">
      <c r="B28" s="78" t="s">
        <v>320</v>
      </c>
      <c r="C28" s="79" t="s">
        <v>321</v>
      </c>
      <c r="D28" s="78" t="s">
        <v>10</v>
      </c>
      <c r="E28" s="78">
        <v>1940</v>
      </c>
      <c r="F28" s="78">
        <v>1580</v>
      </c>
      <c r="G28" s="78">
        <f t="shared" si="1"/>
        <v>0</v>
      </c>
      <c r="H28" s="78">
        <v>1580</v>
      </c>
      <c r="I28" s="69">
        <f t="shared" si="0"/>
        <v>0</v>
      </c>
      <c r="J28" s="95">
        <v>1580</v>
      </c>
      <c r="K28" s="95" t="s">
        <v>25</v>
      </c>
      <c r="L28" s="81" t="s">
        <v>96</v>
      </c>
      <c r="R28" s="89"/>
      <c r="S28" s="89"/>
    </row>
    <row r="29" spans="2:19" ht="12.75">
      <c r="B29" s="78" t="s">
        <v>328</v>
      </c>
      <c r="C29" s="79" t="s">
        <v>326</v>
      </c>
      <c r="D29" s="78" t="s">
        <v>24</v>
      </c>
      <c r="E29" s="78">
        <v>1800</v>
      </c>
      <c r="F29" s="78">
        <v>1760</v>
      </c>
      <c r="G29" s="78">
        <f t="shared" si="1"/>
        <v>-20</v>
      </c>
      <c r="H29" s="78">
        <v>1780</v>
      </c>
      <c r="I29" s="69">
        <f t="shared" si="0"/>
        <v>0</v>
      </c>
      <c r="J29" s="78">
        <v>1780</v>
      </c>
      <c r="K29" s="95" t="s">
        <v>25</v>
      </c>
      <c r="L29" s="81" t="s">
        <v>99</v>
      </c>
      <c r="R29" s="89"/>
      <c r="S29" s="89"/>
    </row>
    <row r="30" spans="2:19" ht="12.75">
      <c r="B30" s="78" t="s">
        <v>329</v>
      </c>
      <c r="C30" s="79" t="s">
        <v>327</v>
      </c>
      <c r="D30" s="78" t="s">
        <v>24</v>
      </c>
      <c r="E30" s="78">
        <v>1910</v>
      </c>
      <c r="F30" s="78">
        <v>1980</v>
      </c>
      <c r="G30" s="78">
        <f t="shared" si="1"/>
        <v>-50</v>
      </c>
      <c r="H30" s="78">
        <v>2030</v>
      </c>
      <c r="I30" s="69">
        <f t="shared" si="0"/>
        <v>0</v>
      </c>
      <c r="J30" s="78">
        <v>2030</v>
      </c>
      <c r="K30" s="95" t="s">
        <v>200</v>
      </c>
      <c r="L30" s="81" t="s">
        <v>102</v>
      </c>
      <c r="R30" s="89"/>
      <c r="S30" s="89"/>
    </row>
    <row r="31" spans="2:19" ht="12.75">
      <c r="B31" s="78" t="s">
        <v>331</v>
      </c>
      <c r="C31" s="79" t="s">
        <v>330</v>
      </c>
      <c r="D31" s="78" t="s">
        <v>24</v>
      </c>
      <c r="E31" s="78">
        <v>1399</v>
      </c>
      <c r="F31" s="78">
        <v>1499</v>
      </c>
      <c r="G31" s="78">
        <f t="shared" si="1"/>
        <v>0</v>
      </c>
      <c r="H31" s="78">
        <v>1499</v>
      </c>
      <c r="I31" s="69">
        <f t="shared" si="0"/>
        <v>0</v>
      </c>
      <c r="J31" s="78">
        <v>1499</v>
      </c>
      <c r="K31" s="95" t="s">
        <v>25</v>
      </c>
      <c r="L31" s="81" t="s">
        <v>105</v>
      </c>
      <c r="R31" s="89"/>
      <c r="S31" s="89"/>
    </row>
    <row r="32" spans="2:19" ht="12.75">
      <c r="B32" s="78" t="s">
        <v>186</v>
      </c>
      <c r="C32" s="79" t="s">
        <v>187</v>
      </c>
      <c r="D32" s="78" t="s">
        <v>24</v>
      </c>
      <c r="E32" s="78">
        <v>1700</v>
      </c>
      <c r="F32" s="80">
        <v>1768</v>
      </c>
      <c r="G32" s="78">
        <f t="shared" si="1"/>
        <v>9</v>
      </c>
      <c r="H32" s="80">
        <v>1759</v>
      </c>
      <c r="I32" s="69">
        <f t="shared" si="0"/>
        <v>-23</v>
      </c>
      <c r="J32" s="80">
        <v>1782</v>
      </c>
      <c r="K32" s="78" t="s">
        <v>200</v>
      </c>
      <c r="L32" s="81" t="s">
        <v>108</v>
      </c>
      <c r="M32" s="94" t="s">
        <v>275</v>
      </c>
      <c r="R32" s="89"/>
      <c r="S32" s="89"/>
    </row>
    <row r="33" spans="2:19" ht="12.75">
      <c r="B33" s="78" t="s">
        <v>195</v>
      </c>
      <c r="C33" s="79" t="s">
        <v>196</v>
      </c>
      <c r="D33" s="78" t="s">
        <v>10</v>
      </c>
      <c r="E33" s="78">
        <v>1399</v>
      </c>
      <c r="F33" s="78">
        <v>1499</v>
      </c>
      <c r="G33" s="78">
        <f t="shared" si="1"/>
        <v>0</v>
      </c>
      <c r="H33" s="78">
        <v>1499</v>
      </c>
      <c r="I33" s="69">
        <f t="shared" si="0"/>
        <v>0</v>
      </c>
      <c r="J33" s="78">
        <v>1499</v>
      </c>
      <c r="K33" s="78" t="s">
        <v>25</v>
      </c>
      <c r="L33" s="81" t="s">
        <v>111</v>
      </c>
      <c r="R33" s="89"/>
      <c r="S33" s="89"/>
    </row>
    <row r="34" spans="2:19" ht="12.75">
      <c r="B34" s="78" t="s">
        <v>211</v>
      </c>
      <c r="C34" s="79" t="s">
        <v>212</v>
      </c>
      <c r="D34" s="78" t="s">
        <v>24</v>
      </c>
      <c r="E34" s="78">
        <v>1680</v>
      </c>
      <c r="F34" s="80">
        <v>1828</v>
      </c>
      <c r="G34" s="78">
        <f t="shared" si="1"/>
        <v>0</v>
      </c>
      <c r="H34" s="80">
        <v>1828</v>
      </c>
      <c r="I34" s="69">
        <f t="shared" si="0"/>
        <v>0</v>
      </c>
      <c r="J34" s="80">
        <v>1828</v>
      </c>
      <c r="K34" s="78" t="s">
        <v>25</v>
      </c>
      <c r="L34" s="81" t="s">
        <v>114</v>
      </c>
      <c r="M34" s="94" t="s">
        <v>275</v>
      </c>
      <c r="R34" s="89"/>
      <c r="S34" s="89"/>
    </row>
    <row r="35" spans="2:19" ht="12.75">
      <c r="B35" s="78" t="s">
        <v>214</v>
      </c>
      <c r="C35" s="79" t="s">
        <v>215</v>
      </c>
      <c r="D35" s="78" t="s">
        <v>24</v>
      </c>
      <c r="E35" s="78">
        <v>1520</v>
      </c>
      <c r="F35" s="78">
        <v>1720</v>
      </c>
      <c r="G35" s="78">
        <f t="shared" si="1"/>
        <v>-30</v>
      </c>
      <c r="H35" s="78">
        <v>1750</v>
      </c>
      <c r="I35" s="69">
        <f t="shared" si="0"/>
        <v>0</v>
      </c>
      <c r="J35" s="78">
        <v>1750</v>
      </c>
      <c r="K35" s="78" t="s">
        <v>25</v>
      </c>
      <c r="L35" s="81" t="s">
        <v>117</v>
      </c>
      <c r="R35" s="89"/>
      <c r="S35" s="89"/>
    </row>
    <row r="36" spans="2:19" ht="12.75">
      <c r="B36" s="78" t="s">
        <v>322</v>
      </c>
      <c r="C36" s="79" t="s">
        <v>323</v>
      </c>
      <c r="D36" s="78" t="s">
        <v>24</v>
      </c>
      <c r="E36" s="78">
        <v>999</v>
      </c>
      <c r="F36" s="78">
        <v>1099</v>
      </c>
      <c r="G36" s="78">
        <f t="shared" si="1"/>
        <v>0</v>
      </c>
      <c r="H36" s="78">
        <v>1099</v>
      </c>
      <c r="I36" s="69">
        <f t="shared" si="0"/>
        <v>1099</v>
      </c>
      <c r="J36" s="78">
        <v>0</v>
      </c>
      <c r="K36" s="78" t="s">
        <v>29</v>
      </c>
      <c r="L36" s="81" t="s">
        <v>120</v>
      </c>
      <c r="R36" s="89"/>
      <c r="S36" s="89"/>
    </row>
    <row r="37" spans="2:19" ht="12.75">
      <c r="B37" s="78" t="s">
        <v>217</v>
      </c>
      <c r="C37" s="79" t="s">
        <v>218</v>
      </c>
      <c r="D37" s="78" t="s">
        <v>24</v>
      </c>
      <c r="E37" s="78">
        <v>1770</v>
      </c>
      <c r="F37" s="78">
        <v>1800</v>
      </c>
      <c r="G37" s="78">
        <f t="shared" si="1"/>
        <v>20</v>
      </c>
      <c r="H37" s="78">
        <v>1780</v>
      </c>
      <c r="I37" s="69">
        <f t="shared" si="0"/>
        <v>0</v>
      </c>
      <c r="J37" s="78">
        <v>1780</v>
      </c>
      <c r="K37" s="78" t="s">
        <v>271</v>
      </c>
      <c r="L37" s="81" t="s">
        <v>123</v>
      </c>
      <c r="R37" s="89"/>
      <c r="S37" s="89"/>
    </row>
    <row r="38" spans="2:19" ht="12.75">
      <c r="B38" s="78" t="s">
        <v>223</v>
      </c>
      <c r="C38" s="83" t="s">
        <v>224</v>
      </c>
      <c r="D38" s="78" t="s">
        <v>24</v>
      </c>
      <c r="E38" s="78">
        <v>1750</v>
      </c>
      <c r="F38" s="80">
        <v>1944</v>
      </c>
      <c r="G38" s="78">
        <f t="shared" si="1"/>
        <v>1</v>
      </c>
      <c r="H38" s="80">
        <v>1943</v>
      </c>
      <c r="I38" s="69">
        <f t="shared" si="0"/>
        <v>22</v>
      </c>
      <c r="J38" s="80">
        <v>1921</v>
      </c>
      <c r="K38" s="78" t="s">
        <v>25</v>
      </c>
      <c r="L38" s="81" t="s">
        <v>127</v>
      </c>
      <c r="M38" s="94" t="s">
        <v>275</v>
      </c>
      <c r="R38" s="89"/>
      <c r="S38" s="89"/>
    </row>
    <row r="39" spans="2:19" ht="12.75">
      <c r="B39" s="78" t="s">
        <v>289</v>
      </c>
      <c r="C39" s="83" t="s">
        <v>290</v>
      </c>
      <c r="D39" s="78" t="s">
        <v>10</v>
      </c>
      <c r="E39" s="78">
        <v>1399</v>
      </c>
      <c r="F39" s="78">
        <v>1499</v>
      </c>
      <c r="G39" s="78">
        <f t="shared" si="1"/>
        <v>0</v>
      </c>
      <c r="H39" s="78">
        <v>1499</v>
      </c>
      <c r="I39" s="69">
        <f t="shared" si="0"/>
        <v>0</v>
      </c>
      <c r="J39" s="78">
        <v>1499</v>
      </c>
      <c r="K39" s="78" t="s">
        <v>271</v>
      </c>
      <c r="L39" s="81" t="s">
        <v>130</v>
      </c>
      <c r="R39" s="89"/>
      <c r="S39" s="89"/>
    </row>
    <row r="40" spans="2:19" ht="12.75">
      <c r="B40" s="78" t="s">
        <v>230</v>
      </c>
      <c r="C40" s="79" t="s">
        <v>231</v>
      </c>
      <c r="D40" s="78" t="s">
        <v>24</v>
      </c>
      <c r="E40" s="78">
        <v>1510</v>
      </c>
      <c r="F40" s="78">
        <v>1500</v>
      </c>
      <c r="G40" s="78">
        <f t="shared" si="1"/>
        <v>30</v>
      </c>
      <c r="H40" s="78">
        <v>1470</v>
      </c>
      <c r="I40" s="69">
        <f t="shared" si="0"/>
        <v>-10</v>
      </c>
      <c r="J40" s="78">
        <v>1480</v>
      </c>
      <c r="K40" s="78" t="s">
        <v>25</v>
      </c>
      <c r="L40" s="81" t="s">
        <v>134</v>
      </c>
      <c r="R40" s="89"/>
      <c r="S40" s="89"/>
    </row>
    <row r="41" spans="2:19" ht="12.75">
      <c r="B41" s="78" t="s">
        <v>305</v>
      </c>
      <c r="C41" s="79" t="s">
        <v>306</v>
      </c>
      <c r="D41" s="78" t="s">
        <v>10</v>
      </c>
      <c r="E41" s="78">
        <v>1399</v>
      </c>
      <c r="F41" s="78">
        <v>1499</v>
      </c>
      <c r="G41" s="78">
        <f t="shared" si="1"/>
        <v>0</v>
      </c>
      <c r="H41" s="78">
        <v>1499</v>
      </c>
      <c r="I41" s="69">
        <f t="shared" si="0"/>
        <v>0</v>
      </c>
      <c r="J41" s="78">
        <v>1499</v>
      </c>
      <c r="K41" s="78" t="s">
        <v>25</v>
      </c>
      <c r="L41" s="81" t="s">
        <v>138</v>
      </c>
      <c r="R41" s="89"/>
      <c r="S41" s="89"/>
    </row>
    <row r="42" spans="2:19" ht="12.75">
      <c r="B42" s="78" t="s">
        <v>236</v>
      </c>
      <c r="C42" s="83" t="s">
        <v>237</v>
      </c>
      <c r="D42" s="78" t="s">
        <v>24</v>
      </c>
      <c r="E42" s="78">
        <v>1390</v>
      </c>
      <c r="F42" s="78">
        <v>1510</v>
      </c>
      <c r="G42" s="78">
        <f t="shared" si="1"/>
        <v>10</v>
      </c>
      <c r="H42" s="78">
        <v>1500</v>
      </c>
      <c r="I42" s="69">
        <f t="shared" si="0"/>
        <v>0</v>
      </c>
      <c r="J42" s="78">
        <v>1500</v>
      </c>
      <c r="K42" s="78" t="s">
        <v>271</v>
      </c>
      <c r="L42" s="81" t="s">
        <v>142</v>
      </c>
      <c r="R42" s="89"/>
      <c r="S42" s="89"/>
    </row>
    <row r="43" spans="2:12" ht="32.25" customHeight="1">
      <c r="B43" s="69" t="s">
        <v>277</v>
      </c>
      <c r="C43" s="69" t="s">
        <v>276</v>
      </c>
      <c r="D43" s="69" t="s">
        <v>2</v>
      </c>
      <c r="E43" s="86" t="s">
        <v>344</v>
      </c>
      <c r="F43" s="73" t="s">
        <v>342</v>
      </c>
      <c r="G43" s="73" t="s">
        <v>343</v>
      </c>
      <c r="H43" s="71" t="s">
        <v>316</v>
      </c>
      <c r="I43" s="71" t="s">
        <v>317</v>
      </c>
      <c r="J43" s="88" t="s">
        <v>314</v>
      </c>
      <c r="K43" s="75" t="s">
        <v>6</v>
      </c>
      <c r="L43" s="69" t="s">
        <v>7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workbookViewId="0" topLeftCell="A4">
      <selection activeCell="E22" sqref="E22"/>
    </sheetView>
  </sheetViews>
  <sheetFormatPr defaultColWidth="11.421875" defaultRowHeight="12.75"/>
  <cols>
    <col min="1" max="1" width="7.00390625" style="82" customWidth="1"/>
    <col min="2" max="2" width="6.421875" style="77" bestFit="1" customWidth="1"/>
    <col min="3" max="3" width="22.00390625" style="82" bestFit="1" customWidth="1"/>
    <col min="4" max="4" width="2.7109375" style="77" bestFit="1" customWidth="1"/>
    <col min="5" max="5" width="7.28125" style="77" customWidth="1"/>
    <col min="6" max="6" width="7.421875" style="77" customWidth="1"/>
    <col min="7" max="8" width="7.8515625" style="77" customWidth="1"/>
    <col min="9" max="10" width="7.7109375" style="77" customWidth="1"/>
    <col min="11" max="11" width="7.7109375" style="77" bestFit="1" customWidth="1"/>
    <col min="12" max="12" width="4.28125" style="63" bestFit="1" customWidth="1"/>
    <col min="13" max="13" width="4.8515625" style="64" bestFit="1" customWidth="1"/>
    <col min="14" max="14" width="7.140625" style="64" customWidth="1"/>
    <col min="15" max="15" width="4.8515625" style="64" customWidth="1"/>
    <col min="16" max="16" width="9.140625" style="64" customWidth="1"/>
    <col min="17" max="17" width="4.8515625" style="64" bestFit="1" customWidth="1"/>
    <col min="18" max="18" width="8.8515625" style="64" customWidth="1"/>
    <col min="19" max="19" width="6.7109375" style="64" customWidth="1"/>
    <col min="20" max="20" width="5.421875" style="64" bestFit="1" customWidth="1"/>
    <col min="21" max="21" width="4.7109375" style="64" bestFit="1" customWidth="1"/>
    <col min="22" max="26" width="11.421875" style="65" customWidth="1"/>
    <col min="27" max="16384" width="11.421875" style="66" customWidth="1"/>
  </cols>
  <sheetData>
    <row r="1" spans="1:28" ht="13.5" thickBot="1">
      <c r="A1" s="66"/>
      <c r="B1" s="61"/>
      <c r="C1" s="62"/>
      <c r="D1" s="61"/>
      <c r="E1" s="61"/>
      <c r="F1" s="61"/>
      <c r="G1" s="61"/>
      <c r="H1" s="61"/>
      <c r="I1" s="61"/>
      <c r="J1" s="61"/>
      <c r="K1" s="61"/>
      <c r="AA1" s="65"/>
      <c r="AB1" s="65"/>
    </row>
    <row r="2" spans="1:28" ht="13.5" thickBot="1">
      <c r="A2" s="66"/>
      <c r="B2" s="64"/>
      <c r="C2" s="67">
        <v>39578</v>
      </c>
      <c r="D2" s="64"/>
      <c r="E2" s="64"/>
      <c r="F2" s="64"/>
      <c r="G2" s="64"/>
      <c r="H2" s="64"/>
      <c r="I2" s="64"/>
      <c r="J2" s="64"/>
      <c r="K2" s="64"/>
      <c r="AA2" s="65"/>
      <c r="AB2" s="65"/>
    </row>
    <row r="3" spans="1:28" ht="12.75">
      <c r="A3" s="66"/>
      <c r="B3" s="64"/>
      <c r="C3" s="68"/>
      <c r="D3" s="64"/>
      <c r="E3" s="64"/>
      <c r="F3" s="64"/>
      <c r="G3" s="64"/>
      <c r="H3" s="64"/>
      <c r="I3" s="64"/>
      <c r="J3" s="64"/>
      <c r="K3" s="64"/>
      <c r="L3" s="85">
        <f>COUNTA(L5:L41)</f>
        <v>10</v>
      </c>
      <c r="AA3" s="65"/>
      <c r="AB3" s="65"/>
    </row>
    <row r="4" spans="2:28" s="77" customFormat="1" ht="33.75">
      <c r="B4" s="69" t="s">
        <v>277</v>
      </c>
      <c r="C4" s="69" t="s">
        <v>276</v>
      </c>
      <c r="D4" s="69" t="s">
        <v>2</v>
      </c>
      <c r="E4" s="88" t="s">
        <v>314</v>
      </c>
      <c r="F4" s="88" t="s">
        <v>315</v>
      </c>
      <c r="G4" s="87" t="s">
        <v>313</v>
      </c>
      <c r="H4" s="86" t="s">
        <v>4</v>
      </c>
      <c r="I4" s="70" t="s">
        <v>291</v>
      </c>
      <c r="J4" s="70" t="s">
        <v>4</v>
      </c>
      <c r="K4" s="71" t="s">
        <v>268</v>
      </c>
      <c r="L4" s="72" t="s">
        <v>274</v>
      </c>
      <c r="M4" s="69" t="s">
        <v>4</v>
      </c>
      <c r="N4" s="73" t="s">
        <v>307</v>
      </c>
      <c r="O4" s="73" t="s">
        <v>4</v>
      </c>
      <c r="P4" s="73" t="s">
        <v>269</v>
      </c>
      <c r="Q4" s="69" t="s">
        <v>4</v>
      </c>
      <c r="R4" s="74" t="s">
        <v>292</v>
      </c>
      <c r="S4" s="73" t="s">
        <v>258</v>
      </c>
      <c r="T4" s="75" t="s">
        <v>6</v>
      </c>
      <c r="U4" s="69" t="s">
        <v>7</v>
      </c>
      <c r="V4" s="76"/>
      <c r="W4" s="76"/>
      <c r="X4" s="76"/>
      <c r="Y4" s="76"/>
      <c r="Z4" s="76"/>
      <c r="AA4" s="76"/>
      <c r="AB4" s="76"/>
    </row>
    <row r="5" spans="2:28" s="77" customFormat="1" ht="12.75">
      <c r="B5" s="69" t="s">
        <v>293</v>
      </c>
      <c r="C5" s="84" t="s">
        <v>294</v>
      </c>
      <c r="D5" s="69" t="s">
        <v>10</v>
      </c>
      <c r="E5" s="69">
        <v>1009</v>
      </c>
      <c r="F5" s="69">
        <f>E5-I5</f>
        <v>0</v>
      </c>
      <c r="G5" s="74">
        <v>1009</v>
      </c>
      <c r="H5" s="78" t="s">
        <v>272</v>
      </c>
      <c r="I5" s="74">
        <v>1009</v>
      </c>
      <c r="J5" s="74"/>
      <c r="K5" s="74"/>
      <c r="L5" s="72"/>
      <c r="M5" s="74"/>
      <c r="N5" s="74">
        <v>799</v>
      </c>
      <c r="O5" s="74"/>
      <c r="P5" s="74"/>
      <c r="Q5" s="74"/>
      <c r="R5" s="74"/>
      <c r="S5" s="74"/>
      <c r="T5" s="74" t="s">
        <v>92</v>
      </c>
      <c r="U5" s="81" t="s">
        <v>14</v>
      </c>
      <c r="V5" s="76"/>
      <c r="W5" s="76"/>
      <c r="X5" s="76"/>
      <c r="Y5" s="76"/>
      <c r="Z5" s="76"/>
      <c r="AA5" s="76"/>
      <c r="AB5" s="76"/>
    </row>
    <row r="6" spans="2:28" s="82" customFormat="1" ht="12.75">
      <c r="B6" s="78" t="s">
        <v>22</v>
      </c>
      <c r="C6" s="79" t="s">
        <v>23</v>
      </c>
      <c r="D6" s="78" t="s">
        <v>24</v>
      </c>
      <c r="E6" s="80">
        <v>1787</v>
      </c>
      <c r="F6" s="69">
        <f aca="true" t="shared" si="0" ref="F6:F41">E6-I6</f>
        <v>-17</v>
      </c>
      <c r="G6" s="80">
        <v>1787</v>
      </c>
      <c r="H6" s="78">
        <f>G6-I6</f>
        <v>-17</v>
      </c>
      <c r="I6" s="80">
        <v>1804</v>
      </c>
      <c r="J6" s="78">
        <f>I6-K6</f>
        <v>-80</v>
      </c>
      <c r="K6" s="78">
        <v>1884</v>
      </c>
      <c r="L6" s="80" t="s">
        <v>275</v>
      </c>
      <c r="M6" s="78">
        <f aca="true" t="shared" si="1" ref="M6:M20">+K6-R6</f>
        <v>124</v>
      </c>
      <c r="N6" s="78">
        <v>1620</v>
      </c>
      <c r="O6" s="78">
        <f>N6-P6</f>
        <v>-40</v>
      </c>
      <c r="P6" s="78">
        <v>1660</v>
      </c>
      <c r="Q6" s="78">
        <f>P6-S6</f>
        <v>180</v>
      </c>
      <c r="R6" s="78">
        <v>1760</v>
      </c>
      <c r="S6" s="78">
        <v>1480</v>
      </c>
      <c r="T6" s="78" t="s">
        <v>271</v>
      </c>
      <c r="U6" s="81" t="s">
        <v>17</v>
      </c>
      <c r="V6" s="76"/>
      <c r="W6" s="76"/>
      <c r="X6" s="76"/>
      <c r="Y6" s="76"/>
      <c r="Z6" s="76"/>
      <c r="AA6" s="76"/>
      <c r="AB6" s="76"/>
    </row>
    <row r="7" spans="2:28" s="82" customFormat="1" ht="12.75">
      <c r="B7" s="78" t="s">
        <v>308</v>
      </c>
      <c r="C7" s="79" t="s">
        <v>312</v>
      </c>
      <c r="D7" s="78" t="s">
        <v>10</v>
      </c>
      <c r="E7" s="78">
        <v>1009</v>
      </c>
      <c r="F7" s="69">
        <f t="shared" si="0"/>
        <v>0</v>
      </c>
      <c r="G7" s="78">
        <v>1009</v>
      </c>
      <c r="H7" s="78" t="s">
        <v>272</v>
      </c>
      <c r="I7" s="78">
        <v>1009</v>
      </c>
      <c r="J7" s="78"/>
      <c r="K7" s="78"/>
      <c r="L7" s="80"/>
      <c r="M7" s="78"/>
      <c r="N7" s="78">
        <v>799</v>
      </c>
      <c r="O7" s="78"/>
      <c r="P7" s="78"/>
      <c r="Q7" s="78"/>
      <c r="R7" s="78"/>
      <c r="S7" s="78"/>
      <c r="T7" s="78" t="s">
        <v>92</v>
      </c>
      <c r="U7" s="81" t="s">
        <v>21</v>
      </c>
      <c r="V7" s="76"/>
      <c r="W7" s="76"/>
      <c r="X7" s="76"/>
      <c r="Y7" s="76"/>
      <c r="Z7" s="76"/>
      <c r="AA7" s="76"/>
      <c r="AB7" s="76"/>
    </row>
    <row r="8" spans="2:28" s="82" customFormat="1" ht="12.75">
      <c r="B8" s="78" t="s">
        <v>295</v>
      </c>
      <c r="C8" s="79" t="s">
        <v>296</v>
      </c>
      <c r="D8" s="78" t="s">
        <v>24</v>
      </c>
      <c r="E8" s="78">
        <v>1500</v>
      </c>
      <c r="F8" s="69">
        <f t="shared" si="0"/>
        <v>40</v>
      </c>
      <c r="G8" s="78">
        <v>1460</v>
      </c>
      <c r="H8" s="78" t="s">
        <v>272</v>
      </c>
      <c r="I8" s="78">
        <v>1460</v>
      </c>
      <c r="J8" s="78"/>
      <c r="K8" s="78" t="s">
        <v>272</v>
      </c>
      <c r="L8" s="80"/>
      <c r="M8" s="78"/>
      <c r="N8" s="78">
        <v>1399</v>
      </c>
      <c r="O8" s="78"/>
      <c r="P8" s="78"/>
      <c r="Q8" s="78"/>
      <c r="R8" s="78"/>
      <c r="S8" s="78"/>
      <c r="T8" s="78" t="s">
        <v>271</v>
      </c>
      <c r="U8" s="81" t="s">
        <v>26</v>
      </c>
      <c r="V8" s="76"/>
      <c r="W8" s="76"/>
      <c r="X8" s="76"/>
      <c r="Y8" s="76"/>
      <c r="Z8" s="76"/>
      <c r="AA8" s="76"/>
      <c r="AB8" s="76"/>
    </row>
    <row r="9" spans="2:28" s="82" customFormat="1" ht="12.75">
      <c r="B9" s="78" t="s">
        <v>59</v>
      </c>
      <c r="C9" s="79" t="s">
        <v>60</v>
      </c>
      <c r="D9" s="78" t="s">
        <v>24</v>
      </c>
      <c r="E9" s="80">
        <v>1884</v>
      </c>
      <c r="F9" s="69">
        <f t="shared" si="0"/>
        <v>14</v>
      </c>
      <c r="G9" s="80">
        <v>1884</v>
      </c>
      <c r="H9" s="78">
        <f>G9-I9</f>
        <v>14</v>
      </c>
      <c r="I9" s="80">
        <v>1870</v>
      </c>
      <c r="J9" s="78">
        <f aca="true" t="shared" si="2" ref="J9:J41">I9-K9</f>
        <v>6</v>
      </c>
      <c r="K9" s="78">
        <v>1864</v>
      </c>
      <c r="L9" s="80" t="s">
        <v>275</v>
      </c>
      <c r="M9" s="78">
        <f t="shared" si="1"/>
        <v>0</v>
      </c>
      <c r="N9" s="78">
        <v>1700</v>
      </c>
      <c r="O9" s="78">
        <f>N9-P9</f>
        <v>-140</v>
      </c>
      <c r="P9" s="78">
        <v>1840</v>
      </c>
      <c r="Q9" s="78">
        <f>P9-S9</f>
        <v>0</v>
      </c>
      <c r="R9" s="78">
        <v>1864</v>
      </c>
      <c r="S9" s="78">
        <v>1840</v>
      </c>
      <c r="T9" s="78" t="s">
        <v>25</v>
      </c>
      <c r="U9" s="81" t="s">
        <v>30</v>
      </c>
      <c r="V9" s="76"/>
      <c r="W9" s="76"/>
      <c r="X9" s="76"/>
      <c r="Y9" s="76"/>
      <c r="Z9" s="76"/>
      <c r="AA9" s="76"/>
      <c r="AB9" s="76"/>
    </row>
    <row r="10" spans="2:28" s="82" customFormat="1" ht="12.75">
      <c r="B10" s="78" t="s">
        <v>63</v>
      </c>
      <c r="C10" s="79" t="s">
        <v>64</v>
      </c>
      <c r="D10" s="78" t="s">
        <v>24</v>
      </c>
      <c r="E10" s="78">
        <v>1300</v>
      </c>
      <c r="F10" s="69">
        <f t="shared" si="0"/>
        <v>20</v>
      </c>
      <c r="G10" s="78">
        <v>1280</v>
      </c>
      <c r="H10" s="78" t="s">
        <v>272</v>
      </c>
      <c r="I10" s="78">
        <v>1280</v>
      </c>
      <c r="J10" s="78">
        <f t="shared" si="2"/>
        <v>0</v>
      </c>
      <c r="K10" s="78">
        <v>1280</v>
      </c>
      <c r="L10" s="80"/>
      <c r="M10" s="78">
        <f t="shared" si="1"/>
        <v>0</v>
      </c>
      <c r="N10" s="78">
        <v>1540</v>
      </c>
      <c r="O10" s="78">
        <f>N10-P10</f>
        <v>0</v>
      </c>
      <c r="P10" s="78">
        <v>1540</v>
      </c>
      <c r="Q10" s="78">
        <f>P10-S10</f>
        <v>-30</v>
      </c>
      <c r="R10" s="78">
        <v>1280</v>
      </c>
      <c r="S10" s="78">
        <v>1570</v>
      </c>
      <c r="T10" s="78" t="s">
        <v>271</v>
      </c>
      <c r="U10" s="81" t="s">
        <v>34</v>
      </c>
      <c r="V10" s="76"/>
      <c r="W10" s="76"/>
      <c r="X10" s="76"/>
      <c r="Y10" s="76"/>
      <c r="Z10" s="76"/>
      <c r="AA10" s="76"/>
      <c r="AB10" s="76"/>
    </row>
    <row r="11" spans="2:28" s="82" customFormat="1" ht="12.75">
      <c r="B11" s="78" t="s">
        <v>309</v>
      </c>
      <c r="C11" s="79" t="s">
        <v>310</v>
      </c>
      <c r="D11" s="78" t="s">
        <v>10</v>
      </c>
      <c r="E11" s="78">
        <v>1499</v>
      </c>
      <c r="F11" s="69">
        <f t="shared" si="0"/>
        <v>0</v>
      </c>
      <c r="G11" s="78">
        <v>1499</v>
      </c>
      <c r="H11" s="78" t="s">
        <v>272</v>
      </c>
      <c r="I11" s="78">
        <v>1499</v>
      </c>
      <c r="J11" s="78"/>
      <c r="K11" s="78"/>
      <c r="L11" s="80"/>
      <c r="M11" s="78"/>
      <c r="N11" s="78">
        <v>1399</v>
      </c>
      <c r="O11" s="78"/>
      <c r="P11" s="78"/>
      <c r="Q11" s="78"/>
      <c r="R11" s="78"/>
      <c r="S11" s="78"/>
      <c r="T11" s="78" t="s">
        <v>25</v>
      </c>
      <c r="U11" s="81" t="s">
        <v>37</v>
      </c>
      <c r="V11" s="76"/>
      <c r="W11" s="76"/>
      <c r="X11" s="76"/>
      <c r="Y11" s="76"/>
      <c r="Z11" s="76"/>
      <c r="AA11" s="76"/>
      <c r="AB11" s="76"/>
    </row>
    <row r="12" spans="2:28" s="82" customFormat="1" ht="12.75">
      <c r="B12" s="78" t="s">
        <v>278</v>
      </c>
      <c r="C12" s="79" t="s">
        <v>279</v>
      </c>
      <c r="D12" s="78" t="s">
        <v>24</v>
      </c>
      <c r="E12" s="78">
        <v>1499</v>
      </c>
      <c r="F12" s="69">
        <f t="shared" si="0"/>
        <v>0</v>
      </c>
      <c r="G12" s="78">
        <v>1499</v>
      </c>
      <c r="H12" s="78" t="s">
        <v>272</v>
      </c>
      <c r="I12" s="78">
        <v>1499</v>
      </c>
      <c r="J12" s="78">
        <f t="shared" si="2"/>
        <v>0</v>
      </c>
      <c r="K12" s="78">
        <v>1499</v>
      </c>
      <c r="L12" s="80"/>
      <c r="M12" s="78"/>
      <c r="N12" s="78">
        <v>1399</v>
      </c>
      <c r="O12" s="78"/>
      <c r="P12" s="78"/>
      <c r="Q12" s="78"/>
      <c r="R12" s="78"/>
      <c r="S12" s="78"/>
      <c r="T12" s="78" t="s">
        <v>25</v>
      </c>
      <c r="U12" s="81" t="s">
        <v>40</v>
      </c>
      <c r="V12" s="76"/>
      <c r="W12" s="76"/>
      <c r="X12" s="76"/>
      <c r="Y12" s="76"/>
      <c r="Z12" s="76"/>
      <c r="AA12" s="76"/>
      <c r="AB12" s="76"/>
    </row>
    <row r="13" spans="2:28" s="82" customFormat="1" ht="12.75">
      <c r="B13" s="78" t="s">
        <v>77</v>
      </c>
      <c r="C13" s="79" t="s">
        <v>78</v>
      </c>
      <c r="D13" s="78" t="s">
        <v>24</v>
      </c>
      <c r="E13" s="78">
        <v>1499</v>
      </c>
      <c r="F13" s="69">
        <f t="shared" si="0"/>
        <v>0</v>
      </c>
      <c r="G13" s="78">
        <v>1499</v>
      </c>
      <c r="H13" s="78" t="s">
        <v>272</v>
      </c>
      <c r="I13" s="78">
        <v>1499</v>
      </c>
      <c r="J13" s="78">
        <f t="shared" si="2"/>
        <v>0</v>
      </c>
      <c r="K13" s="78">
        <v>1499</v>
      </c>
      <c r="L13" s="80"/>
      <c r="M13" s="78">
        <f t="shared" si="1"/>
        <v>0</v>
      </c>
      <c r="N13" s="78">
        <v>1399</v>
      </c>
      <c r="O13" s="78"/>
      <c r="P13" s="78"/>
      <c r="Q13" s="78"/>
      <c r="R13" s="78">
        <v>1499</v>
      </c>
      <c r="S13" s="78"/>
      <c r="T13" s="78" t="s">
        <v>25</v>
      </c>
      <c r="U13" s="81" t="s">
        <v>43</v>
      </c>
      <c r="V13" s="76"/>
      <c r="W13" s="76"/>
      <c r="X13" s="76"/>
      <c r="Y13" s="76"/>
      <c r="Z13" s="76"/>
      <c r="AA13" s="76"/>
      <c r="AB13" s="76"/>
    </row>
    <row r="14" spans="2:28" s="82" customFormat="1" ht="12.75">
      <c r="B14" s="78" t="s">
        <v>87</v>
      </c>
      <c r="C14" s="79" t="s">
        <v>88</v>
      </c>
      <c r="D14" s="78" t="s">
        <v>24</v>
      </c>
      <c r="E14" s="78">
        <v>1770</v>
      </c>
      <c r="F14" s="69">
        <f t="shared" si="0"/>
        <v>0</v>
      </c>
      <c r="G14" s="78">
        <v>1770</v>
      </c>
      <c r="H14" s="78" t="s">
        <v>272</v>
      </c>
      <c r="I14" s="78">
        <v>1770</v>
      </c>
      <c r="J14" s="78">
        <f t="shared" si="2"/>
        <v>60</v>
      </c>
      <c r="K14" s="78">
        <v>1710</v>
      </c>
      <c r="L14" s="80"/>
      <c r="M14" s="78">
        <f t="shared" si="1"/>
        <v>0</v>
      </c>
      <c r="N14" s="78">
        <v>1740</v>
      </c>
      <c r="O14" s="78">
        <f>N14-P14</f>
        <v>0</v>
      </c>
      <c r="P14" s="78">
        <v>1740</v>
      </c>
      <c r="Q14" s="78">
        <f>P14-S14</f>
        <v>0</v>
      </c>
      <c r="R14" s="78">
        <v>1710</v>
      </c>
      <c r="S14" s="78">
        <v>1740</v>
      </c>
      <c r="T14" s="78" t="s">
        <v>271</v>
      </c>
      <c r="U14" s="81" t="s">
        <v>47</v>
      </c>
      <c r="V14" s="76"/>
      <c r="W14" s="76"/>
      <c r="X14" s="76"/>
      <c r="Y14" s="76"/>
      <c r="Z14" s="76"/>
      <c r="AA14" s="76"/>
      <c r="AB14" s="76"/>
    </row>
    <row r="15" spans="2:28" s="82" customFormat="1" ht="12.75">
      <c r="B15" s="78" t="s">
        <v>94</v>
      </c>
      <c r="C15" s="79" t="s">
        <v>95</v>
      </c>
      <c r="D15" s="78" t="s">
        <v>24</v>
      </c>
      <c r="E15" s="78">
        <v>1560</v>
      </c>
      <c r="F15" s="69">
        <f t="shared" si="0"/>
        <v>30</v>
      </c>
      <c r="G15" s="78">
        <v>1530</v>
      </c>
      <c r="H15" s="78"/>
      <c r="I15" s="78">
        <v>1530</v>
      </c>
      <c r="J15" s="78">
        <f t="shared" si="2"/>
        <v>10</v>
      </c>
      <c r="K15" s="78">
        <v>1520</v>
      </c>
      <c r="L15" s="80"/>
      <c r="M15" s="78">
        <f t="shared" si="1"/>
        <v>0</v>
      </c>
      <c r="N15" s="78">
        <v>1530</v>
      </c>
      <c r="O15" s="78"/>
      <c r="P15" s="78"/>
      <c r="Q15" s="78"/>
      <c r="R15" s="78">
        <v>1520</v>
      </c>
      <c r="S15" s="78"/>
      <c r="T15" s="78" t="s">
        <v>25</v>
      </c>
      <c r="U15" s="81" t="s">
        <v>55</v>
      </c>
      <c r="V15" s="76"/>
      <c r="W15" s="76"/>
      <c r="X15" s="76"/>
      <c r="Y15" s="76"/>
      <c r="Z15" s="76"/>
      <c r="AA15" s="76"/>
      <c r="AB15" s="76"/>
    </row>
    <row r="16" spans="2:28" s="82" customFormat="1" ht="12.75">
      <c r="B16" s="78" t="s">
        <v>97</v>
      </c>
      <c r="C16" s="79" t="s">
        <v>98</v>
      </c>
      <c r="D16" s="78" t="s">
        <v>24</v>
      </c>
      <c r="E16" s="78">
        <v>1299</v>
      </c>
      <c r="F16" s="69">
        <f t="shared" si="0"/>
        <v>0</v>
      </c>
      <c r="G16" s="78">
        <v>1299</v>
      </c>
      <c r="H16" s="78"/>
      <c r="I16" s="78">
        <v>1299</v>
      </c>
      <c r="J16" s="78">
        <f t="shared" si="2"/>
        <v>0</v>
      </c>
      <c r="K16" s="78">
        <v>1299</v>
      </c>
      <c r="L16" s="80"/>
      <c r="M16" s="78">
        <f t="shared" si="1"/>
        <v>100</v>
      </c>
      <c r="N16" s="78">
        <v>1199</v>
      </c>
      <c r="O16" s="78"/>
      <c r="P16" s="78"/>
      <c r="Q16" s="78"/>
      <c r="R16" s="78">
        <v>1199</v>
      </c>
      <c r="S16" s="78"/>
      <c r="T16" s="78" t="s">
        <v>177</v>
      </c>
      <c r="U16" s="81" t="s">
        <v>58</v>
      </c>
      <c r="V16" s="76"/>
      <c r="W16" s="76"/>
      <c r="X16" s="76"/>
      <c r="Y16" s="76"/>
      <c r="Z16" s="76"/>
      <c r="AA16" s="76"/>
      <c r="AB16" s="76"/>
    </row>
    <row r="17" spans="2:28" s="82" customFormat="1" ht="12.75">
      <c r="B17" s="78" t="s">
        <v>100</v>
      </c>
      <c r="C17" s="79" t="s">
        <v>101</v>
      </c>
      <c r="D17" s="78" t="s">
        <v>24</v>
      </c>
      <c r="E17" s="78">
        <v>1550</v>
      </c>
      <c r="F17" s="69">
        <f t="shared" si="0"/>
        <v>20</v>
      </c>
      <c r="G17" s="78">
        <v>1530</v>
      </c>
      <c r="H17" s="78" t="s">
        <v>272</v>
      </c>
      <c r="I17" s="78">
        <v>1530</v>
      </c>
      <c r="J17" s="78"/>
      <c r="K17" s="78"/>
      <c r="L17" s="80"/>
      <c r="M17" s="78"/>
      <c r="N17" s="78">
        <v>1580</v>
      </c>
      <c r="O17" s="78">
        <f>N17-P17</f>
        <v>0</v>
      </c>
      <c r="P17" s="78">
        <v>1580</v>
      </c>
      <c r="Q17" s="78"/>
      <c r="R17" s="78"/>
      <c r="S17" s="78"/>
      <c r="T17" s="78" t="s">
        <v>271</v>
      </c>
      <c r="U17" s="81" t="s">
        <v>62</v>
      </c>
      <c r="V17" s="76"/>
      <c r="W17" s="76"/>
      <c r="X17" s="76"/>
      <c r="Y17" s="76"/>
      <c r="Z17" s="76"/>
      <c r="AA17" s="76"/>
      <c r="AB17" s="76"/>
    </row>
    <row r="18" spans="2:28" s="82" customFormat="1" ht="12.75">
      <c r="B18" s="78" t="s">
        <v>297</v>
      </c>
      <c r="C18" s="79" t="s">
        <v>298</v>
      </c>
      <c r="D18" s="78" t="s">
        <v>24</v>
      </c>
      <c r="E18" s="78">
        <v>1350</v>
      </c>
      <c r="F18" s="69">
        <f t="shared" si="0"/>
        <v>0</v>
      </c>
      <c r="G18" s="78">
        <v>1350</v>
      </c>
      <c r="H18" s="78" t="s">
        <v>272</v>
      </c>
      <c r="I18" s="78">
        <v>1350</v>
      </c>
      <c r="J18" s="78"/>
      <c r="K18" s="78"/>
      <c r="L18" s="80"/>
      <c r="M18" s="78"/>
      <c r="N18" s="78">
        <v>1340</v>
      </c>
      <c r="O18" s="78">
        <f>N18-P18</f>
        <v>0</v>
      </c>
      <c r="P18" s="78">
        <v>1340</v>
      </c>
      <c r="Q18" s="78"/>
      <c r="R18" s="78"/>
      <c r="S18" s="78"/>
      <c r="T18" s="78" t="s">
        <v>271</v>
      </c>
      <c r="U18" s="81" t="s">
        <v>66</v>
      </c>
      <c r="V18" s="76"/>
      <c r="W18" s="76"/>
      <c r="X18" s="76"/>
      <c r="Y18" s="76"/>
      <c r="Z18" s="76"/>
      <c r="AA18" s="76"/>
      <c r="AB18" s="76"/>
    </row>
    <row r="19" spans="2:28" s="82" customFormat="1" ht="12.75">
      <c r="B19" s="78" t="s">
        <v>284</v>
      </c>
      <c r="C19" s="79" t="s">
        <v>311</v>
      </c>
      <c r="D19" s="78" t="s">
        <v>24</v>
      </c>
      <c r="E19" s="80">
        <v>1871</v>
      </c>
      <c r="F19" s="69">
        <f t="shared" si="0"/>
        <v>-10</v>
      </c>
      <c r="G19" s="80">
        <v>1871</v>
      </c>
      <c r="H19" s="78">
        <f>G19-I19</f>
        <v>-10</v>
      </c>
      <c r="I19" s="80">
        <v>1881</v>
      </c>
      <c r="J19" s="78">
        <f t="shared" si="2"/>
        <v>0</v>
      </c>
      <c r="K19" s="78">
        <v>1881</v>
      </c>
      <c r="L19" s="80" t="s">
        <v>275</v>
      </c>
      <c r="M19" s="78"/>
      <c r="N19" s="78">
        <v>1760</v>
      </c>
      <c r="O19" s="78"/>
      <c r="P19" s="78">
        <v>1760</v>
      </c>
      <c r="Q19" s="78"/>
      <c r="R19" s="78"/>
      <c r="S19" s="78"/>
      <c r="T19" s="78" t="s">
        <v>25</v>
      </c>
      <c r="U19" s="81" t="s">
        <v>52</v>
      </c>
      <c r="V19" s="76"/>
      <c r="W19" s="76"/>
      <c r="X19" s="76"/>
      <c r="Y19" s="76"/>
      <c r="Z19" s="76"/>
      <c r="AA19" s="76"/>
      <c r="AB19" s="76"/>
    </row>
    <row r="20" spans="2:28" s="82" customFormat="1" ht="12.75">
      <c r="B20" s="78" t="s">
        <v>112</v>
      </c>
      <c r="C20" s="79" t="s">
        <v>113</v>
      </c>
      <c r="D20" s="78" t="s">
        <v>24</v>
      </c>
      <c r="E20" s="80">
        <v>2059</v>
      </c>
      <c r="F20" s="69">
        <f t="shared" si="0"/>
        <v>-7</v>
      </c>
      <c r="G20" s="80">
        <v>2059</v>
      </c>
      <c r="H20" s="78">
        <f>G20-I20</f>
        <v>-7</v>
      </c>
      <c r="I20" s="80">
        <v>2066</v>
      </c>
      <c r="J20" s="78">
        <f t="shared" si="2"/>
        <v>0</v>
      </c>
      <c r="K20" s="78">
        <v>2066</v>
      </c>
      <c r="L20" s="80" t="s">
        <v>275</v>
      </c>
      <c r="M20" s="78">
        <f t="shared" si="1"/>
        <v>0</v>
      </c>
      <c r="N20" s="78">
        <v>2050</v>
      </c>
      <c r="O20" s="78">
        <f>N20-P20</f>
        <v>0</v>
      </c>
      <c r="P20" s="78">
        <v>2050</v>
      </c>
      <c r="Q20" s="78">
        <f>P20-S20</f>
        <v>110</v>
      </c>
      <c r="R20" s="78">
        <v>2066</v>
      </c>
      <c r="S20" s="78">
        <v>1940</v>
      </c>
      <c r="T20" s="78" t="s">
        <v>25</v>
      </c>
      <c r="U20" s="81" t="s">
        <v>70</v>
      </c>
      <c r="V20" s="76"/>
      <c r="W20" s="76"/>
      <c r="X20" s="76"/>
      <c r="Y20" s="76"/>
      <c r="Z20" s="76"/>
      <c r="AA20" s="76"/>
      <c r="AB20" s="76"/>
    </row>
    <row r="21" spans="2:28" s="82" customFormat="1" ht="12.75">
      <c r="B21" s="78" t="s">
        <v>299</v>
      </c>
      <c r="C21" s="79" t="s">
        <v>300</v>
      </c>
      <c r="D21" s="78" t="s">
        <v>10</v>
      </c>
      <c r="E21" s="78">
        <v>1499</v>
      </c>
      <c r="F21" s="69">
        <f t="shared" si="0"/>
        <v>0</v>
      </c>
      <c r="G21" s="78">
        <v>1499</v>
      </c>
      <c r="H21" s="78" t="s">
        <v>272</v>
      </c>
      <c r="I21" s="78">
        <v>1499</v>
      </c>
      <c r="J21" s="78"/>
      <c r="K21" s="78"/>
      <c r="L21" s="80"/>
      <c r="M21" s="78"/>
      <c r="N21" s="78">
        <v>1399</v>
      </c>
      <c r="O21" s="78"/>
      <c r="P21" s="78"/>
      <c r="Q21" s="78"/>
      <c r="R21" s="78"/>
      <c r="S21" s="78"/>
      <c r="T21" s="78" t="s">
        <v>25</v>
      </c>
      <c r="U21" s="81" t="s">
        <v>73</v>
      </c>
      <c r="V21" s="76"/>
      <c r="W21" s="76"/>
      <c r="X21" s="76"/>
      <c r="Y21" s="76"/>
      <c r="Z21" s="76"/>
      <c r="AA21" s="76"/>
      <c r="AB21" s="76"/>
    </row>
    <row r="22" spans="2:28" s="82" customFormat="1" ht="12.75">
      <c r="B22" s="78" t="s">
        <v>285</v>
      </c>
      <c r="C22" s="79" t="s">
        <v>286</v>
      </c>
      <c r="D22" s="78" t="s">
        <v>24</v>
      </c>
      <c r="E22" s="80">
        <v>1928</v>
      </c>
      <c r="F22" s="69">
        <f t="shared" si="0"/>
        <v>-9</v>
      </c>
      <c r="G22" s="80">
        <v>1928</v>
      </c>
      <c r="H22" s="78">
        <f>G22-I22</f>
        <v>-9</v>
      </c>
      <c r="I22" s="80">
        <v>1937</v>
      </c>
      <c r="J22" s="78">
        <f t="shared" si="2"/>
        <v>0</v>
      </c>
      <c r="K22" s="78">
        <v>1937</v>
      </c>
      <c r="L22" s="80" t="s">
        <v>275</v>
      </c>
      <c r="M22" s="78"/>
      <c r="N22" s="78">
        <v>1510</v>
      </c>
      <c r="O22" s="78">
        <f>N22-P22</f>
        <v>0</v>
      </c>
      <c r="P22" s="78">
        <v>1510</v>
      </c>
      <c r="Q22" s="78"/>
      <c r="R22" s="78"/>
      <c r="S22" s="78"/>
      <c r="T22" s="78" t="s">
        <v>25</v>
      </c>
      <c r="U22" s="81" t="s">
        <v>76</v>
      </c>
      <c r="V22" s="76"/>
      <c r="W22" s="76"/>
      <c r="X22" s="76"/>
      <c r="Y22" s="76"/>
      <c r="Z22" s="76"/>
      <c r="AA22" s="76"/>
      <c r="AB22" s="76"/>
    </row>
    <row r="23" spans="2:28" s="82" customFormat="1" ht="12.75">
      <c r="B23" s="78" t="s">
        <v>280</v>
      </c>
      <c r="C23" s="79" t="s">
        <v>281</v>
      </c>
      <c r="D23" s="78" t="s">
        <v>10</v>
      </c>
      <c r="E23" s="78">
        <v>1499</v>
      </c>
      <c r="F23" s="69">
        <f t="shared" si="0"/>
        <v>0</v>
      </c>
      <c r="G23" s="78">
        <v>1499</v>
      </c>
      <c r="H23" s="78" t="s">
        <v>272</v>
      </c>
      <c r="I23" s="78">
        <v>1499</v>
      </c>
      <c r="J23" s="78">
        <f t="shared" si="2"/>
        <v>0</v>
      </c>
      <c r="K23" s="78">
        <v>1499</v>
      </c>
      <c r="L23" s="80"/>
      <c r="M23" s="78"/>
      <c r="N23" s="78">
        <v>1399</v>
      </c>
      <c r="O23" s="78"/>
      <c r="P23" s="78"/>
      <c r="Q23" s="78"/>
      <c r="R23" s="78"/>
      <c r="S23" s="78"/>
      <c r="T23" s="78" t="s">
        <v>25</v>
      </c>
      <c r="U23" s="81" t="s">
        <v>79</v>
      </c>
      <c r="V23" s="76"/>
      <c r="W23" s="76"/>
      <c r="X23" s="76"/>
      <c r="Y23" s="76"/>
      <c r="Z23" s="76"/>
      <c r="AA23" s="76"/>
      <c r="AB23" s="76"/>
    </row>
    <row r="24" spans="2:28" s="82" customFormat="1" ht="12.75">
      <c r="B24" s="78" t="s">
        <v>146</v>
      </c>
      <c r="C24" s="79" t="s">
        <v>147</v>
      </c>
      <c r="D24" s="78" t="s">
        <v>24</v>
      </c>
      <c r="E24" s="78">
        <v>1550</v>
      </c>
      <c r="F24" s="69">
        <f t="shared" si="0"/>
        <v>60</v>
      </c>
      <c r="G24" s="78">
        <v>1490</v>
      </c>
      <c r="H24" s="78" t="s">
        <v>272</v>
      </c>
      <c r="I24" s="78">
        <v>1490</v>
      </c>
      <c r="J24" s="78">
        <f t="shared" si="2"/>
        <v>0</v>
      </c>
      <c r="K24" s="78">
        <v>1490</v>
      </c>
      <c r="L24" s="80"/>
      <c r="M24" s="78">
        <f>+K24-R24</f>
        <v>0</v>
      </c>
      <c r="N24" s="78">
        <v>1580</v>
      </c>
      <c r="O24" s="78">
        <f>N24-P24</f>
        <v>0</v>
      </c>
      <c r="P24" s="78">
        <v>1580</v>
      </c>
      <c r="Q24" s="78">
        <f>P24-S24</f>
        <v>0</v>
      </c>
      <c r="R24" s="78">
        <v>1490</v>
      </c>
      <c r="S24" s="78">
        <v>1580</v>
      </c>
      <c r="T24" s="78" t="s">
        <v>25</v>
      </c>
      <c r="U24" s="81" t="s">
        <v>83</v>
      </c>
      <c r="V24" s="76"/>
      <c r="W24" s="76"/>
      <c r="X24" s="76"/>
      <c r="Y24" s="76"/>
      <c r="Z24" s="76"/>
      <c r="AA24" s="76"/>
      <c r="AB24" s="76"/>
    </row>
    <row r="25" spans="2:28" s="82" customFormat="1" ht="12.75" customHeight="1">
      <c r="B25" s="78" t="s">
        <v>282</v>
      </c>
      <c r="C25" s="79" t="s">
        <v>283</v>
      </c>
      <c r="D25" s="78" t="s">
        <v>24</v>
      </c>
      <c r="E25" s="80">
        <v>1942</v>
      </c>
      <c r="F25" s="69">
        <f t="shared" si="0"/>
        <v>-28</v>
      </c>
      <c r="G25" s="80">
        <v>1942</v>
      </c>
      <c r="H25" s="78">
        <f>G25-I25</f>
        <v>-28</v>
      </c>
      <c r="I25" s="80">
        <v>1970</v>
      </c>
      <c r="J25" s="78">
        <f t="shared" si="2"/>
        <v>1</v>
      </c>
      <c r="K25" s="78">
        <v>1969</v>
      </c>
      <c r="L25" s="80" t="s">
        <v>275</v>
      </c>
      <c r="M25" s="78"/>
      <c r="N25" s="78">
        <v>1860</v>
      </c>
      <c r="O25" s="78">
        <f>N25-P25</f>
        <v>0</v>
      </c>
      <c r="P25" s="78">
        <v>1860</v>
      </c>
      <c r="Q25" s="78"/>
      <c r="R25" s="78"/>
      <c r="S25" s="78"/>
      <c r="T25" s="78" t="s">
        <v>25</v>
      </c>
      <c r="U25" s="81" t="s">
        <v>86</v>
      </c>
      <c r="V25" s="76"/>
      <c r="W25" s="76"/>
      <c r="X25" s="76"/>
      <c r="Y25" s="76"/>
      <c r="Z25" s="76"/>
      <c r="AA25" s="76"/>
      <c r="AB25" s="76"/>
    </row>
    <row r="26" spans="2:28" s="82" customFormat="1" ht="12.75" customHeight="1">
      <c r="B26" s="78" t="s">
        <v>301</v>
      </c>
      <c r="C26" s="79" t="s">
        <v>302</v>
      </c>
      <c r="D26" s="78" t="s">
        <v>10</v>
      </c>
      <c r="E26" s="78">
        <v>1099</v>
      </c>
      <c r="F26" s="69">
        <f t="shared" si="0"/>
        <v>0</v>
      </c>
      <c r="G26" s="78">
        <v>1099</v>
      </c>
      <c r="H26" s="78" t="s">
        <v>272</v>
      </c>
      <c r="I26" s="78">
        <v>1099</v>
      </c>
      <c r="J26" s="78"/>
      <c r="K26" s="78"/>
      <c r="L26" s="80"/>
      <c r="M26" s="78"/>
      <c r="N26" s="78">
        <v>799</v>
      </c>
      <c r="O26" s="78"/>
      <c r="P26" s="78"/>
      <c r="Q26" s="78"/>
      <c r="R26" s="78"/>
      <c r="S26" s="78"/>
      <c r="T26" s="78" t="s">
        <v>126</v>
      </c>
      <c r="U26" s="81" t="s">
        <v>89</v>
      </c>
      <c r="V26" s="76"/>
      <c r="W26" s="76"/>
      <c r="X26" s="76"/>
      <c r="Y26" s="76"/>
      <c r="Z26" s="76"/>
      <c r="AA26" s="76"/>
      <c r="AB26" s="76"/>
    </row>
    <row r="27" spans="2:28" s="82" customFormat="1" ht="12.75" customHeight="1">
      <c r="B27" s="78" t="s">
        <v>303</v>
      </c>
      <c r="C27" s="79" t="s">
        <v>304</v>
      </c>
      <c r="D27" s="78" t="s">
        <v>10</v>
      </c>
      <c r="E27" s="78">
        <v>1009</v>
      </c>
      <c r="F27" s="69">
        <f t="shared" si="0"/>
        <v>0</v>
      </c>
      <c r="G27" s="78">
        <v>1009</v>
      </c>
      <c r="H27" s="78" t="s">
        <v>272</v>
      </c>
      <c r="I27" s="78">
        <v>1009</v>
      </c>
      <c r="J27" s="78"/>
      <c r="K27" s="78"/>
      <c r="L27" s="80"/>
      <c r="M27" s="78"/>
      <c r="N27" s="78">
        <v>799</v>
      </c>
      <c r="O27" s="78"/>
      <c r="P27" s="78"/>
      <c r="Q27" s="78"/>
      <c r="R27" s="78"/>
      <c r="S27" s="78"/>
      <c r="T27" s="78" t="s">
        <v>92</v>
      </c>
      <c r="U27" s="81" t="s">
        <v>93</v>
      </c>
      <c r="V27" s="76"/>
      <c r="W27" s="76"/>
      <c r="X27" s="76"/>
      <c r="Y27" s="76"/>
      <c r="Z27" s="76"/>
      <c r="AA27" s="76"/>
      <c r="AB27" s="76"/>
    </row>
    <row r="28" spans="2:28" s="82" customFormat="1" ht="12.75">
      <c r="B28" s="78" t="s">
        <v>156</v>
      </c>
      <c r="C28" s="79" t="s">
        <v>157</v>
      </c>
      <c r="D28" s="78" t="s">
        <v>24</v>
      </c>
      <c r="E28" s="78">
        <v>1600</v>
      </c>
      <c r="F28" s="69">
        <f t="shared" si="0"/>
        <v>40</v>
      </c>
      <c r="G28" s="78">
        <v>1560</v>
      </c>
      <c r="H28" s="78" t="s">
        <v>272</v>
      </c>
      <c r="I28" s="78">
        <v>1560</v>
      </c>
      <c r="J28" s="78">
        <f t="shared" si="2"/>
        <v>40</v>
      </c>
      <c r="K28" s="78">
        <v>1520</v>
      </c>
      <c r="L28" s="80"/>
      <c r="M28" s="78">
        <f aca="true" t="shared" si="3" ref="M28:M35">+K28-R28</f>
        <v>80</v>
      </c>
      <c r="N28" s="78">
        <v>1510</v>
      </c>
      <c r="O28" s="78">
        <f>N28-P28</f>
        <v>0</v>
      </c>
      <c r="P28" s="78">
        <v>1510</v>
      </c>
      <c r="Q28" s="78">
        <f>P28-S28</f>
        <v>0</v>
      </c>
      <c r="R28" s="78">
        <v>1440</v>
      </c>
      <c r="S28" s="78">
        <v>1510</v>
      </c>
      <c r="T28" s="78" t="s">
        <v>271</v>
      </c>
      <c r="U28" s="81" t="s">
        <v>96</v>
      </c>
      <c r="V28" s="76"/>
      <c r="W28" s="76"/>
      <c r="X28" s="76"/>
      <c r="Y28" s="76"/>
      <c r="Z28" s="76"/>
      <c r="AA28" s="76"/>
      <c r="AB28" s="76"/>
    </row>
    <row r="29" spans="2:28" s="82" customFormat="1" ht="12.75">
      <c r="B29" s="78" t="s">
        <v>170</v>
      </c>
      <c r="C29" s="79" t="s">
        <v>171</v>
      </c>
      <c r="D29" s="78" t="s">
        <v>24</v>
      </c>
      <c r="E29" s="78">
        <v>1499</v>
      </c>
      <c r="F29" s="69">
        <f t="shared" si="0"/>
        <v>0</v>
      </c>
      <c r="G29" s="78">
        <v>1499</v>
      </c>
      <c r="H29" s="78" t="s">
        <v>272</v>
      </c>
      <c r="I29" s="78">
        <v>1499</v>
      </c>
      <c r="J29" s="78">
        <f t="shared" si="2"/>
        <v>0</v>
      </c>
      <c r="K29" s="78">
        <v>1499</v>
      </c>
      <c r="L29" s="80"/>
      <c r="M29" s="78">
        <f t="shared" si="3"/>
        <v>0</v>
      </c>
      <c r="N29" s="78">
        <v>1399</v>
      </c>
      <c r="O29" s="78"/>
      <c r="P29" s="78"/>
      <c r="Q29" s="78"/>
      <c r="R29" s="78">
        <v>1499</v>
      </c>
      <c r="S29" s="78"/>
      <c r="T29" s="78" t="s">
        <v>25</v>
      </c>
      <c r="U29" s="81" t="s">
        <v>99</v>
      </c>
      <c r="V29" s="76"/>
      <c r="W29" s="76"/>
      <c r="X29" s="76"/>
      <c r="Y29" s="76"/>
      <c r="Z29" s="76"/>
      <c r="AA29" s="76"/>
      <c r="AB29" s="76"/>
    </row>
    <row r="30" spans="2:28" s="82" customFormat="1" ht="12.75">
      <c r="B30" s="78" t="s">
        <v>287</v>
      </c>
      <c r="C30" s="79" t="s">
        <v>288</v>
      </c>
      <c r="D30" s="78" t="s">
        <v>24</v>
      </c>
      <c r="E30" s="80">
        <v>1752</v>
      </c>
      <c r="F30" s="69">
        <f t="shared" si="0"/>
        <v>-9</v>
      </c>
      <c r="G30" s="80">
        <v>1752</v>
      </c>
      <c r="H30" s="78">
        <f>G30-I30</f>
        <v>-9</v>
      </c>
      <c r="I30" s="80">
        <v>1761</v>
      </c>
      <c r="J30" s="78">
        <f t="shared" si="2"/>
        <v>0</v>
      </c>
      <c r="K30" s="78">
        <v>1761</v>
      </c>
      <c r="L30" s="80" t="s">
        <v>275</v>
      </c>
      <c r="M30" s="78"/>
      <c r="N30" s="78">
        <v>1890</v>
      </c>
      <c r="O30" s="78">
        <f>N30-P30</f>
        <v>0</v>
      </c>
      <c r="P30" s="78">
        <v>1890</v>
      </c>
      <c r="Q30" s="78"/>
      <c r="R30" s="78"/>
      <c r="S30" s="78"/>
      <c r="T30" s="78" t="s">
        <v>25</v>
      </c>
      <c r="U30" s="81" t="s">
        <v>102</v>
      </c>
      <c r="V30" s="76"/>
      <c r="W30" s="76"/>
      <c r="X30" s="76"/>
      <c r="Y30" s="76"/>
      <c r="Z30" s="76"/>
      <c r="AA30" s="76"/>
      <c r="AB30" s="76"/>
    </row>
    <row r="31" spans="2:28" s="82" customFormat="1" ht="12.75">
      <c r="B31" s="78" t="s">
        <v>186</v>
      </c>
      <c r="C31" s="79" t="s">
        <v>187</v>
      </c>
      <c r="D31" s="78" t="s">
        <v>24</v>
      </c>
      <c r="E31" s="80">
        <v>1782</v>
      </c>
      <c r="F31" s="69">
        <f t="shared" si="0"/>
        <v>18</v>
      </c>
      <c r="G31" s="80">
        <v>1782</v>
      </c>
      <c r="H31" s="78">
        <f>G31-I31</f>
        <v>18</v>
      </c>
      <c r="I31" s="80">
        <v>1764</v>
      </c>
      <c r="J31" s="78">
        <f t="shared" si="2"/>
        <v>0</v>
      </c>
      <c r="K31" s="78">
        <v>1764</v>
      </c>
      <c r="L31" s="80" t="s">
        <v>275</v>
      </c>
      <c r="M31" s="78">
        <f t="shared" si="3"/>
        <v>0</v>
      </c>
      <c r="N31" s="78">
        <v>1700</v>
      </c>
      <c r="O31" s="78">
        <f>N31-P31</f>
        <v>0</v>
      </c>
      <c r="P31" s="78">
        <v>1700</v>
      </c>
      <c r="Q31" s="78">
        <f>P31-S31</f>
        <v>-170</v>
      </c>
      <c r="R31" s="78">
        <v>1764</v>
      </c>
      <c r="S31" s="78">
        <v>1870</v>
      </c>
      <c r="T31" s="78" t="s">
        <v>200</v>
      </c>
      <c r="U31" s="81" t="s">
        <v>105</v>
      </c>
      <c r="V31" s="76"/>
      <c r="W31" s="76"/>
      <c r="X31" s="76"/>
      <c r="Y31" s="76"/>
      <c r="Z31" s="76"/>
      <c r="AA31" s="76"/>
      <c r="AB31" s="76"/>
    </row>
    <row r="32" spans="2:28" s="82" customFormat="1" ht="12.75">
      <c r="B32" s="78" t="s">
        <v>195</v>
      </c>
      <c r="C32" s="79" t="s">
        <v>196</v>
      </c>
      <c r="D32" s="78" t="s">
        <v>10</v>
      </c>
      <c r="E32" s="78">
        <v>1499</v>
      </c>
      <c r="F32" s="69">
        <f t="shared" si="0"/>
        <v>0</v>
      </c>
      <c r="G32" s="78">
        <v>1499</v>
      </c>
      <c r="H32" s="78" t="s">
        <v>272</v>
      </c>
      <c r="I32" s="78">
        <v>1499</v>
      </c>
      <c r="J32" s="78">
        <f t="shared" si="2"/>
        <v>0</v>
      </c>
      <c r="K32" s="78">
        <v>1499</v>
      </c>
      <c r="L32" s="80"/>
      <c r="M32" s="78">
        <f t="shared" si="3"/>
        <v>0</v>
      </c>
      <c r="N32" s="78">
        <v>1399</v>
      </c>
      <c r="O32" s="78"/>
      <c r="P32" s="78"/>
      <c r="Q32" s="78"/>
      <c r="R32" s="78">
        <v>1499</v>
      </c>
      <c r="S32" s="78"/>
      <c r="T32" s="78" t="s">
        <v>25</v>
      </c>
      <c r="U32" s="81" t="s">
        <v>108</v>
      </c>
      <c r="V32" s="76"/>
      <c r="W32" s="76"/>
      <c r="X32" s="76"/>
      <c r="Y32" s="76"/>
      <c r="Z32" s="76"/>
      <c r="AA32" s="76"/>
      <c r="AB32" s="76"/>
    </row>
    <row r="33" spans="2:28" s="82" customFormat="1" ht="12.75">
      <c r="B33" s="78" t="s">
        <v>211</v>
      </c>
      <c r="C33" s="79" t="s">
        <v>212</v>
      </c>
      <c r="D33" s="78" t="s">
        <v>24</v>
      </c>
      <c r="E33" s="80">
        <v>1828</v>
      </c>
      <c r="F33" s="69">
        <f t="shared" si="0"/>
        <v>-39</v>
      </c>
      <c r="G33" s="80">
        <v>1828</v>
      </c>
      <c r="H33" s="78">
        <f>G33-I33</f>
        <v>-39</v>
      </c>
      <c r="I33" s="80">
        <v>1867</v>
      </c>
      <c r="J33" s="78">
        <f t="shared" si="2"/>
        <v>-10</v>
      </c>
      <c r="K33" s="78">
        <v>1877</v>
      </c>
      <c r="L33" s="80" t="s">
        <v>275</v>
      </c>
      <c r="M33" s="78">
        <f t="shared" si="3"/>
        <v>0</v>
      </c>
      <c r="N33" s="78">
        <v>1710</v>
      </c>
      <c r="O33" s="78">
        <f>N33-P33</f>
        <v>0</v>
      </c>
      <c r="P33" s="78">
        <v>1710</v>
      </c>
      <c r="Q33" s="78">
        <f>P33-S33</f>
        <v>0</v>
      </c>
      <c r="R33" s="78">
        <v>1877</v>
      </c>
      <c r="S33" s="78">
        <v>1710</v>
      </c>
      <c r="T33" s="78" t="s">
        <v>25</v>
      </c>
      <c r="U33" s="81" t="s">
        <v>111</v>
      </c>
      <c r="V33" s="76"/>
      <c r="W33" s="76"/>
      <c r="X33" s="76"/>
      <c r="Y33" s="76"/>
      <c r="Z33" s="76"/>
      <c r="AA33" s="76"/>
      <c r="AB33" s="76"/>
    </row>
    <row r="34" spans="2:28" s="82" customFormat="1" ht="12.75">
      <c r="B34" s="78" t="s">
        <v>214</v>
      </c>
      <c r="C34" s="79" t="s">
        <v>215</v>
      </c>
      <c r="D34" s="78" t="s">
        <v>24</v>
      </c>
      <c r="E34" s="78">
        <v>1750</v>
      </c>
      <c r="F34" s="69">
        <f t="shared" si="0"/>
        <v>-50</v>
      </c>
      <c r="G34" s="78">
        <v>1800</v>
      </c>
      <c r="H34" s="78" t="s">
        <v>272</v>
      </c>
      <c r="I34" s="78">
        <v>1800</v>
      </c>
      <c r="J34" s="78">
        <f t="shared" si="2"/>
        <v>10</v>
      </c>
      <c r="K34" s="78">
        <v>1790</v>
      </c>
      <c r="L34" s="80"/>
      <c r="M34" s="78">
        <f t="shared" si="3"/>
        <v>0</v>
      </c>
      <c r="N34" s="78">
        <v>1520</v>
      </c>
      <c r="O34" s="78">
        <f>N34-P34</f>
        <v>0</v>
      </c>
      <c r="P34" s="78">
        <v>1520</v>
      </c>
      <c r="Q34" s="78">
        <f>P34-S34</f>
        <v>100</v>
      </c>
      <c r="R34" s="78">
        <v>1790</v>
      </c>
      <c r="S34" s="78">
        <v>1420</v>
      </c>
      <c r="T34" s="78" t="s">
        <v>25</v>
      </c>
      <c r="U34" s="81" t="s">
        <v>114</v>
      </c>
      <c r="V34" s="76"/>
      <c r="W34" s="76"/>
      <c r="X34" s="76"/>
      <c r="Y34" s="76"/>
      <c r="Z34" s="76"/>
      <c r="AA34" s="76"/>
      <c r="AB34" s="76"/>
    </row>
    <row r="35" spans="2:28" s="82" customFormat="1" ht="12.75">
      <c r="B35" s="78" t="s">
        <v>217</v>
      </c>
      <c r="C35" s="79" t="s">
        <v>218</v>
      </c>
      <c r="D35" s="78" t="s">
        <v>24</v>
      </c>
      <c r="E35" s="78">
        <v>1780</v>
      </c>
      <c r="F35" s="69">
        <f t="shared" si="0"/>
        <v>-110</v>
      </c>
      <c r="G35" s="78">
        <v>1890</v>
      </c>
      <c r="H35" s="78" t="s">
        <v>272</v>
      </c>
      <c r="I35" s="78">
        <v>1890</v>
      </c>
      <c r="J35" s="78">
        <f t="shared" si="2"/>
        <v>20</v>
      </c>
      <c r="K35" s="78">
        <v>1870</v>
      </c>
      <c r="L35" s="80"/>
      <c r="M35" s="78">
        <f t="shared" si="3"/>
        <v>0</v>
      </c>
      <c r="N35" s="78">
        <v>1770</v>
      </c>
      <c r="O35" s="78">
        <f>N35-P35</f>
        <v>0</v>
      </c>
      <c r="P35" s="78">
        <v>1770</v>
      </c>
      <c r="Q35" s="78">
        <f>P35-S35</f>
        <v>0</v>
      </c>
      <c r="R35" s="78">
        <v>1870</v>
      </c>
      <c r="S35" s="78">
        <v>1770</v>
      </c>
      <c r="T35" s="78" t="s">
        <v>271</v>
      </c>
      <c r="U35" s="81" t="s">
        <v>117</v>
      </c>
      <c r="V35" s="76"/>
      <c r="W35" s="76"/>
      <c r="X35" s="76"/>
      <c r="Y35" s="76"/>
      <c r="Z35" s="76"/>
      <c r="AA35" s="76"/>
      <c r="AB35" s="76"/>
    </row>
    <row r="36" spans="2:28" s="82" customFormat="1" ht="12.75">
      <c r="B36" s="78" t="s">
        <v>223</v>
      </c>
      <c r="C36" s="83" t="s">
        <v>224</v>
      </c>
      <c r="D36" s="78" t="s">
        <v>24</v>
      </c>
      <c r="E36" s="80">
        <v>1921</v>
      </c>
      <c r="F36" s="69">
        <f t="shared" si="0"/>
        <v>40</v>
      </c>
      <c r="G36" s="80">
        <v>1921</v>
      </c>
      <c r="H36" s="78">
        <f>G36-I36</f>
        <v>40</v>
      </c>
      <c r="I36" s="80">
        <v>1881</v>
      </c>
      <c r="J36" s="78">
        <f t="shared" si="2"/>
        <v>16</v>
      </c>
      <c r="K36" s="78">
        <v>1865</v>
      </c>
      <c r="L36" s="80" t="s">
        <v>275</v>
      </c>
      <c r="M36" s="78">
        <f>+K36-R36</f>
        <v>0</v>
      </c>
      <c r="N36" s="78">
        <v>1750</v>
      </c>
      <c r="O36" s="78">
        <f>N36-P36</f>
        <v>0</v>
      </c>
      <c r="P36" s="78">
        <v>1750</v>
      </c>
      <c r="Q36" s="78">
        <f>P36-S36</f>
        <v>50</v>
      </c>
      <c r="R36" s="78">
        <v>1865</v>
      </c>
      <c r="S36" s="78">
        <v>1700</v>
      </c>
      <c r="T36" s="78" t="s">
        <v>25</v>
      </c>
      <c r="U36" s="81" t="s">
        <v>120</v>
      </c>
      <c r="V36" s="76"/>
      <c r="W36" s="76"/>
      <c r="X36" s="76"/>
      <c r="Y36" s="76"/>
      <c r="Z36" s="76"/>
      <c r="AA36" s="76"/>
      <c r="AB36" s="76"/>
    </row>
    <row r="37" spans="2:28" s="82" customFormat="1" ht="12.75">
      <c r="B37" s="78" t="s">
        <v>289</v>
      </c>
      <c r="C37" s="83" t="s">
        <v>290</v>
      </c>
      <c r="D37" s="78" t="s">
        <v>10</v>
      </c>
      <c r="E37" s="78">
        <v>1499</v>
      </c>
      <c r="F37" s="69">
        <f t="shared" si="0"/>
        <v>0</v>
      </c>
      <c r="G37" s="78">
        <v>1499</v>
      </c>
      <c r="H37" s="78" t="s">
        <v>272</v>
      </c>
      <c r="I37" s="78">
        <v>1499</v>
      </c>
      <c r="J37" s="78">
        <f t="shared" si="2"/>
        <v>0</v>
      </c>
      <c r="K37" s="78">
        <v>1499</v>
      </c>
      <c r="L37" s="80"/>
      <c r="M37" s="78"/>
      <c r="N37" s="78">
        <v>1399</v>
      </c>
      <c r="O37" s="78"/>
      <c r="P37" s="78"/>
      <c r="Q37" s="78"/>
      <c r="R37" s="78"/>
      <c r="S37" s="78"/>
      <c r="T37" s="78" t="s">
        <v>271</v>
      </c>
      <c r="U37" s="81" t="s">
        <v>123</v>
      </c>
      <c r="V37" s="76"/>
      <c r="W37" s="76"/>
      <c r="X37" s="76"/>
      <c r="Y37" s="76"/>
      <c r="Z37" s="76"/>
      <c r="AA37" s="76"/>
      <c r="AB37" s="76"/>
    </row>
    <row r="38" spans="2:28" s="82" customFormat="1" ht="12.75">
      <c r="B38" s="78" t="s">
        <v>230</v>
      </c>
      <c r="C38" s="79" t="s">
        <v>231</v>
      </c>
      <c r="D38" s="78" t="s">
        <v>24</v>
      </c>
      <c r="E38" s="78">
        <v>1480</v>
      </c>
      <c r="F38" s="69">
        <f t="shared" si="0"/>
        <v>-20</v>
      </c>
      <c r="G38" s="78">
        <v>1500</v>
      </c>
      <c r="H38" s="78" t="s">
        <v>272</v>
      </c>
      <c r="I38" s="78">
        <v>1500</v>
      </c>
      <c r="J38" s="78">
        <f t="shared" si="2"/>
        <v>1</v>
      </c>
      <c r="K38" s="78">
        <v>1499</v>
      </c>
      <c r="L38" s="80"/>
      <c r="M38" s="78">
        <f>+K38-R38</f>
        <v>0</v>
      </c>
      <c r="N38" s="78">
        <v>1500</v>
      </c>
      <c r="O38" s="78"/>
      <c r="P38" s="78"/>
      <c r="Q38" s="78" t="s">
        <v>272</v>
      </c>
      <c r="R38" s="78">
        <v>1499</v>
      </c>
      <c r="S38" s="78"/>
      <c r="T38" s="78" t="s">
        <v>25</v>
      </c>
      <c r="U38" s="81" t="s">
        <v>127</v>
      </c>
      <c r="V38" s="76"/>
      <c r="W38" s="76"/>
      <c r="X38" s="76"/>
      <c r="Y38" s="76"/>
      <c r="Z38" s="76"/>
      <c r="AA38" s="76"/>
      <c r="AB38" s="76"/>
    </row>
    <row r="39" spans="2:28" s="82" customFormat="1" ht="12.75">
      <c r="B39" s="78" t="s">
        <v>305</v>
      </c>
      <c r="C39" s="79" t="s">
        <v>306</v>
      </c>
      <c r="D39" s="78" t="s">
        <v>10</v>
      </c>
      <c r="E39" s="78">
        <v>1499</v>
      </c>
      <c r="F39" s="69">
        <f t="shared" si="0"/>
        <v>0</v>
      </c>
      <c r="G39" s="78">
        <v>1499</v>
      </c>
      <c r="H39" s="78" t="s">
        <v>272</v>
      </c>
      <c r="I39" s="78">
        <v>1499</v>
      </c>
      <c r="J39" s="78"/>
      <c r="K39" s="78"/>
      <c r="L39" s="80"/>
      <c r="M39" s="78"/>
      <c r="N39" s="78">
        <v>1399</v>
      </c>
      <c r="O39" s="78"/>
      <c r="P39" s="78"/>
      <c r="Q39" s="78"/>
      <c r="R39" s="78"/>
      <c r="S39" s="78"/>
      <c r="T39" s="78" t="s">
        <v>25</v>
      </c>
      <c r="U39" s="81" t="s">
        <v>130</v>
      </c>
      <c r="V39" s="76"/>
      <c r="W39" s="76"/>
      <c r="X39" s="76"/>
      <c r="Y39" s="76"/>
      <c r="Z39" s="76"/>
      <c r="AA39" s="76"/>
      <c r="AB39" s="76"/>
    </row>
    <row r="40" spans="2:28" s="82" customFormat="1" ht="12.75">
      <c r="B40" s="78" t="s">
        <v>236</v>
      </c>
      <c r="C40" s="83" t="s">
        <v>237</v>
      </c>
      <c r="D40" s="78" t="s">
        <v>24</v>
      </c>
      <c r="E40" s="78">
        <v>1500</v>
      </c>
      <c r="F40" s="69">
        <f t="shared" si="0"/>
        <v>70</v>
      </c>
      <c r="G40" s="78">
        <v>1430</v>
      </c>
      <c r="H40" s="78" t="s">
        <v>272</v>
      </c>
      <c r="I40" s="78">
        <v>1430</v>
      </c>
      <c r="J40" s="78">
        <f t="shared" si="2"/>
        <v>-20</v>
      </c>
      <c r="K40" s="78">
        <v>1450</v>
      </c>
      <c r="L40" s="80"/>
      <c r="M40" s="78">
        <f>+K40-R40</f>
        <v>0</v>
      </c>
      <c r="N40" s="78">
        <v>1390</v>
      </c>
      <c r="O40" s="78">
        <f>N40-P40</f>
        <v>0</v>
      </c>
      <c r="P40" s="78">
        <v>1390</v>
      </c>
      <c r="Q40" s="78">
        <f>P40-S40</f>
        <v>10</v>
      </c>
      <c r="R40" s="78">
        <v>1450</v>
      </c>
      <c r="S40" s="78">
        <v>1380</v>
      </c>
      <c r="T40" s="78" t="s">
        <v>271</v>
      </c>
      <c r="U40" s="81" t="s">
        <v>134</v>
      </c>
      <c r="V40" s="76"/>
      <c r="W40" s="76"/>
      <c r="X40" s="76"/>
      <c r="Y40" s="76"/>
      <c r="Z40" s="76"/>
      <c r="AA40" s="76"/>
      <c r="AB40" s="76"/>
    </row>
    <row r="41" spans="2:28" s="82" customFormat="1" ht="12.75">
      <c r="B41" s="78" t="s">
        <v>242</v>
      </c>
      <c r="C41" s="79" t="s">
        <v>243</v>
      </c>
      <c r="D41" s="78" t="s">
        <v>24</v>
      </c>
      <c r="E41" s="78">
        <v>1680</v>
      </c>
      <c r="F41" s="69">
        <f t="shared" si="0"/>
        <v>-10</v>
      </c>
      <c r="G41" s="78">
        <v>1690</v>
      </c>
      <c r="H41" s="78" t="s">
        <v>272</v>
      </c>
      <c r="I41" s="78">
        <v>1690</v>
      </c>
      <c r="J41" s="78">
        <f t="shared" si="2"/>
        <v>-30</v>
      </c>
      <c r="K41" s="78">
        <v>1720</v>
      </c>
      <c r="L41" s="80"/>
      <c r="M41" s="78">
        <f>+K41-R41</f>
        <v>0</v>
      </c>
      <c r="N41" s="78">
        <v>1840</v>
      </c>
      <c r="O41" s="78">
        <f>N41-P41</f>
        <v>90</v>
      </c>
      <c r="P41" s="78">
        <v>1750</v>
      </c>
      <c r="Q41" s="78">
        <f>P41-S41</f>
        <v>0</v>
      </c>
      <c r="R41" s="78">
        <v>1720</v>
      </c>
      <c r="S41" s="78">
        <v>1750</v>
      </c>
      <c r="T41" s="78" t="s">
        <v>25</v>
      </c>
      <c r="U41" s="81" t="s">
        <v>138</v>
      </c>
      <c r="V41" s="76"/>
      <c r="W41" s="76"/>
      <c r="X41" s="76"/>
      <c r="Y41" s="76"/>
      <c r="Z41" s="76"/>
      <c r="AA41" s="76"/>
      <c r="AB41" s="76"/>
    </row>
    <row r="42" spans="2:21" ht="33.75">
      <c r="B42" s="69" t="s">
        <v>277</v>
      </c>
      <c r="C42" s="69" t="s">
        <v>276</v>
      </c>
      <c r="D42" s="69" t="s">
        <v>2</v>
      </c>
      <c r="E42" s="88" t="s">
        <v>314</v>
      </c>
      <c r="F42" s="88" t="s">
        <v>4</v>
      </c>
      <c r="G42" s="86" t="s">
        <v>313</v>
      </c>
      <c r="H42" s="86" t="s">
        <v>4</v>
      </c>
      <c r="I42" s="70" t="s">
        <v>291</v>
      </c>
      <c r="J42" s="70" t="s">
        <v>4</v>
      </c>
      <c r="K42" s="71" t="s">
        <v>268</v>
      </c>
      <c r="L42" s="72" t="s">
        <v>274</v>
      </c>
      <c r="M42" s="69" t="s">
        <v>4</v>
      </c>
      <c r="N42" s="73" t="s">
        <v>307</v>
      </c>
      <c r="O42" s="73" t="s">
        <v>4</v>
      </c>
      <c r="P42" s="73" t="s">
        <v>269</v>
      </c>
      <c r="Q42" s="69" t="s">
        <v>4</v>
      </c>
      <c r="R42" s="74" t="s">
        <v>292</v>
      </c>
      <c r="S42" s="73" t="s">
        <v>258</v>
      </c>
      <c r="T42" s="75" t="s">
        <v>6</v>
      </c>
      <c r="U42" s="69" t="s">
        <v>7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77"/>
  <sheetViews>
    <sheetView workbookViewId="0" topLeftCell="A13">
      <selection activeCell="C2" sqref="C2"/>
    </sheetView>
  </sheetViews>
  <sheetFormatPr defaultColWidth="11.421875" defaultRowHeight="12.75"/>
  <cols>
    <col min="1" max="1" width="7.00390625" style="49" customWidth="1"/>
    <col min="2" max="2" width="6.421875" style="44" bestFit="1" customWidth="1"/>
    <col min="3" max="3" width="22.00390625" style="49" bestFit="1" customWidth="1"/>
    <col min="4" max="4" width="2.7109375" style="44" bestFit="1" customWidth="1"/>
    <col min="5" max="5" width="7.7109375" style="44" bestFit="1" customWidth="1"/>
    <col min="6" max="6" width="4.28125" style="44" bestFit="1" customWidth="1"/>
    <col min="7" max="7" width="4.8515625" style="44" bestFit="1" customWidth="1"/>
    <col min="8" max="8" width="9.140625" style="44" customWidth="1"/>
    <col min="9" max="9" width="4.8515625" style="44" bestFit="1" customWidth="1"/>
    <col min="10" max="10" width="7.57421875" style="44" bestFit="1" customWidth="1"/>
    <col min="11" max="11" width="6.7109375" style="44" customWidth="1"/>
    <col min="12" max="12" width="5.421875" style="44" bestFit="1" customWidth="1"/>
    <col min="13" max="13" width="4.7109375" style="44" bestFit="1" customWidth="1"/>
    <col min="14" max="21" width="11.421875" style="49" customWidth="1"/>
    <col min="22" max="23" width="1.57421875" style="49" bestFit="1" customWidth="1"/>
    <col min="24" max="24" width="5.00390625" style="49" bestFit="1" customWidth="1"/>
    <col min="25" max="16384" width="11.421875" style="49" customWidth="1"/>
  </cols>
  <sheetData>
    <row r="1" ht="12.75">
      <c r="C1" s="58"/>
    </row>
    <row r="2" spans="2:13" s="44" customFormat="1" ht="22.5">
      <c r="B2" s="45" t="s">
        <v>277</v>
      </c>
      <c r="C2" s="45" t="s">
        <v>276</v>
      </c>
      <c r="D2" s="45" t="s">
        <v>2</v>
      </c>
      <c r="E2" s="46" t="s">
        <v>268</v>
      </c>
      <c r="F2" s="60" t="s">
        <v>274</v>
      </c>
      <c r="G2" s="45" t="s">
        <v>4</v>
      </c>
      <c r="H2" s="47" t="s">
        <v>269</v>
      </c>
      <c r="I2" s="45" t="s">
        <v>4</v>
      </c>
      <c r="J2" s="59" t="s">
        <v>270</v>
      </c>
      <c r="K2" s="59" t="s">
        <v>258</v>
      </c>
      <c r="L2" s="48" t="s">
        <v>6</v>
      </c>
      <c r="M2" s="45" t="s">
        <v>7</v>
      </c>
    </row>
    <row r="3" spans="2:13" ht="12.75">
      <c r="B3" s="38" t="s">
        <v>8</v>
      </c>
      <c r="C3" s="39" t="s">
        <v>9</v>
      </c>
      <c r="D3" s="38" t="s">
        <v>10</v>
      </c>
      <c r="E3" s="38">
        <v>1009</v>
      </c>
      <c r="F3" s="38"/>
      <c r="G3" s="38">
        <f aca="true" t="shared" si="0" ref="G3:G34">+E3-J3</f>
        <v>0</v>
      </c>
      <c r="H3" s="38"/>
      <c r="I3" s="38"/>
      <c r="J3" s="38">
        <v>1009</v>
      </c>
      <c r="K3" s="38"/>
      <c r="L3" s="38" t="s">
        <v>13</v>
      </c>
      <c r="M3" s="38" t="s">
        <v>14</v>
      </c>
    </row>
    <row r="4" spans="2:13" ht="12.75">
      <c r="B4" s="38" t="s">
        <v>15</v>
      </c>
      <c r="C4" s="39" t="s">
        <v>16</v>
      </c>
      <c r="D4" s="38" t="s">
        <v>10</v>
      </c>
      <c r="E4" s="38">
        <v>1099</v>
      </c>
      <c r="F4" s="38"/>
      <c r="G4" s="38">
        <f t="shared" si="0"/>
        <v>90</v>
      </c>
      <c r="H4" s="38"/>
      <c r="I4" s="38"/>
      <c r="J4" s="38">
        <v>1009</v>
      </c>
      <c r="K4" s="38"/>
      <c r="L4" s="38" t="s">
        <v>29</v>
      </c>
      <c r="M4" s="38" t="s">
        <v>17</v>
      </c>
    </row>
    <row r="5" spans="2:13" ht="12.75">
      <c r="B5" s="38" t="s">
        <v>18</v>
      </c>
      <c r="C5" s="39" t="s">
        <v>19</v>
      </c>
      <c r="D5" s="38" t="s">
        <v>10</v>
      </c>
      <c r="E5" s="38">
        <v>1009</v>
      </c>
      <c r="F5" s="38"/>
      <c r="G5" s="38">
        <f t="shared" si="0"/>
        <v>0</v>
      </c>
      <c r="H5" s="38"/>
      <c r="I5" s="38"/>
      <c r="J5" s="38">
        <v>1009</v>
      </c>
      <c r="K5" s="38"/>
      <c r="L5" s="38" t="s">
        <v>82</v>
      </c>
      <c r="M5" s="38" t="s">
        <v>21</v>
      </c>
    </row>
    <row r="6" spans="2:13" ht="12.75">
      <c r="B6" s="38" t="s">
        <v>22</v>
      </c>
      <c r="C6" s="39" t="s">
        <v>23</v>
      </c>
      <c r="D6" s="38" t="s">
        <v>24</v>
      </c>
      <c r="E6" s="38">
        <v>1884</v>
      </c>
      <c r="F6" s="38" t="s">
        <v>275</v>
      </c>
      <c r="G6" s="38">
        <f t="shared" si="0"/>
        <v>124</v>
      </c>
      <c r="H6" s="38">
        <v>1660</v>
      </c>
      <c r="I6" s="38">
        <f>H6-K6</f>
        <v>180</v>
      </c>
      <c r="J6" s="38">
        <v>1760</v>
      </c>
      <c r="K6" s="38">
        <v>1480</v>
      </c>
      <c r="L6" s="38" t="s">
        <v>271</v>
      </c>
      <c r="M6" s="38" t="s">
        <v>26</v>
      </c>
    </row>
    <row r="7" spans="2:13" ht="12.75">
      <c r="B7" s="38" t="s">
        <v>27</v>
      </c>
      <c r="C7" s="39" t="s">
        <v>28</v>
      </c>
      <c r="D7" s="38" t="s">
        <v>24</v>
      </c>
      <c r="E7" s="38">
        <v>1360</v>
      </c>
      <c r="F7" s="38"/>
      <c r="G7" s="38">
        <f t="shared" si="0"/>
        <v>0</v>
      </c>
      <c r="H7" s="38"/>
      <c r="I7" s="38"/>
      <c r="J7" s="38">
        <v>1360</v>
      </c>
      <c r="K7" s="38"/>
      <c r="L7" s="38" t="s">
        <v>161</v>
      </c>
      <c r="M7" s="38" t="s">
        <v>30</v>
      </c>
    </row>
    <row r="8" spans="2:13" ht="12.75">
      <c r="B8" s="38" t="s">
        <v>31</v>
      </c>
      <c r="C8" s="39" t="s">
        <v>32</v>
      </c>
      <c r="D8" s="38" t="s">
        <v>24</v>
      </c>
      <c r="E8" s="38">
        <v>1460</v>
      </c>
      <c r="F8" s="38"/>
      <c r="G8" s="38">
        <f t="shared" si="0"/>
        <v>0</v>
      </c>
      <c r="H8" s="38"/>
      <c r="I8" s="38"/>
      <c r="J8" s="38">
        <v>1460</v>
      </c>
      <c r="K8" s="38"/>
      <c r="L8" s="38" t="s">
        <v>29</v>
      </c>
      <c r="M8" s="38" t="s">
        <v>34</v>
      </c>
    </row>
    <row r="9" spans="2:13" ht="12.75">
      <c r="B9" s="38" t="s">
        <v>35</v>
      </c>
      <c r="C9" s="39" t="s">
        <v>36</v>
      </c>
      <c r="D9" s="38" t="s">
        <v>24</v>
      </c>
      <c r="E9" s="38">
        <v>1699</v>
      </c>
      <c r="F9" s="38" t="s">
        <v>275</v>
      </c>
      <c r="G9" s="38">
        <f t="shared" si="0"/>
        <v>0</v>
      </c>
      <c r="H9" s="38">
        <v>1590</v>
      </c>
      <c r="I9" s="38">
        <f>H9-K9</f>
        <v>0</v>
      </c>
      <c r="J9" s="38">
        <v>1699</v>
      </c>
      <c r="K9" s="38">
        <v>1590</v>
      </c>
      <c r="L9" s="38" t="s">
        <v>271</v>
      </c>
      <c r="M9" s="38" t="s">
        <v>37</v>
      </c>
    </row>
    <row r="10" spans="2:13" ht="12.75">
      <c r="B10" s="38" t="s">
        <v>38</v>
      </c>
      <c r="C10" s="39" t="s">
        <v>39</v>
      </c>
      <c r="D10" s="38" t="s">
        <v>24</v>
      </c>
      <c r="E10" s="38">
        <v>1770</v>
      </c>
      <c r="F10" s="38"/>
      <c r="G10" s="38">
        <f t="shared" si="0"/>
        <v>0</v>
      </c>
      <c r="H10" s="38"/>
      <c r="I10" s="38"/>
      <c r="J10" s="38">
        <v>1770</v>
      </c>
      <c r="K10" s="38"/>
      <c r="L10" s="38" t="s">
        <v>25</v>
      </c>
      <c r="M10" s="38" t="s">
        <v>40</v>
      </c>
    </row>
    <row r="11" spans="2:13" ht="12.75">
      <c r="B11" s="38" t="s">
        <v>41</v>
      </c>
      <c r="C11" s="39" t="s">
        <v>42</v>
      </c>
      <c r="D11" s="38" t="s">
        <v>24</v>
      </c>
      <c r="E11" s="38">
        <v>1260</v>
      </c>
      <c r="F11" s="38"/>
      <c r="G11" s="38">
        <f t="shared" si="0"/>
        <v>0</v>
      </c>
      <c r="H11" s="38">
        <v>1230</v>
      </c>
      <c r="I11" s="38">
        <f>H11-K11</f>
        <v>0</v>
      </c>
      <c r="J11" s="38">
        <v>1260</v>
      </c>
      <c r="K11" s="38">
        <v>1230</v>
      </c>
      <c r="L11" s="38" t="s">
        <v>161</v>
      </c>
      <c r="M11" s="38" t="s">
        <v>43</v>
      </c>
    </row>
    <row r="12" spans="2:13" ht="12.75">
      <c r="B12" s="38" t="s">
        <v>44</v>
      </c>
      <c r="C12" s="39" t="s">
        <v>45</v>
      </c>
      <c r="D12" s="38" t="s">
        <v>10</v>
      </c>
      <c r="E12" s="38">
        <v>1499</v>
      </c>
      <c r="F12" s="38"/>
      <c r="G12" s="38">
        <f t="shared" si="0"/>
        <v>0</v>
      </c>
      <c r="H12" s="38"/>
      <c r="I12" s="38"/>
      <c r="J12" s="38">
        <v>1499</v>
      </c>
      <c r="K12" s="38"/>
      <c r="L12" s="38" t="s">
        <v>46</v>
      </c>
      <c r="M12" s="38" t="s">
        <v>47</v>
      </c>
    </row>
    <row r="13" spans="2:13" ht="12.75">
      <c r="B13" s="38" t="s">
        <v>48</v>
      </c>
      <c r="C13" s="39" t="s">
        <v>49</v>
      </c>
      <c r="D13" s="38" t="s">
        <v>24</v>
      </c>
      <c r="E13" s="38">
        <v>1876</v>
      </c>
      <c r="F13" s="38" t="s">
        <v>275</v>
      </c>
      <c r="G13" s="38">
        <f t="shared" si="0"/>
        <v>0</v>
      </c>
      <c r="H13" s="38">
        <v>1910</v>
      </c>
      <c r="I13" s="38">
        <f>H13-K13</f>
        <v>30</v>
      </c>
      <c r="J13" s="38">
        <v>1876</v>
      </c>
      <c r="K13" s="38">
        <v>1880</v>
      </c>
      <c r="L13" s="38" t="s">
        <v>51</v>
      </c>
      <c r="M13" s="38" t="s">
        <v>52</v>
      </c>
    </row>
    <row r="14" spans="2:13" ht="12.75">
      <c r="B14" s="38" t="s">
        <v>53</v>
      </c>
      <c r="C14" s="39" t="s">
        <v>54</v>
      </c>
      <c r="D14" s="38" t="s">
        <v>10</v>
      </c>
      <c r="E14" s="38">
        <v>1200</v>
      </c>
      <c r="F14" s="38"/>
      <c r="G14" s="38">
        <f t="shared" si="0"/>
        <v>0</v>
      </c>
      <c r="H14" s="38"/>
      <c r="I14" s="38"/>
      <c r="J14" s="38">
        <v>1200</v>
      </c>
      <c r="K14" s="38"/>
      <c r="L14" s="38" t="s">
        <v>51</v>
      </c>
      <c r="M14" s="38" t="s">
        <v>55</v>
      </c>
    </row>
    <row r="15" spans="2:13" ht="12.75">
      <c r="B15" s="38" t="s">
        <v>260</v>
      </c>
      <c r="C15" s="39" t="s">
        <v>261</v>
      </c>
      <c r="D15" s="38" t="s">
        <v>10</v>
      </c>
      <c r="E15" s="38">
        <v>1299</v>
      </c>
      <c r="F15" s="38"/>
      <c r="G15" s="38">
        <f t="shared" si="0"/>
        <v>0</v>
      </c>
      <c r="H15" s="38"/>
      <c r="I15" s="38"/>
      <c r="J15" s="38">
        <v>1299</v>
      </c>
      <c r="K15" s="38"/>
      <c r="L15" s="38" t="s">
        <v>177</v>
      </c>
      <c r="M15" s="38" t="s">
        <v>58</v>
      </c>
    </row>
    <row r="16" spans="2:13" ht="12.75">
      <c r="B16" s="38" t="s">
        <v>56</v>
      </c>
      <c r="C16" s="39" t="s">
        <v>57</v>
      </c>
      <c r="D16" s="38" t="s">
        <v>24</v>
      </c>
      <c r="E16" s="38">
        <v>1199</v>
      </c>
      <c r="F16" s="38"/>
      <c r="G16" s="38">
        <f t="shared" si="0"/>
        <v>100</v>
      </c>
      <c r="H16" s="38"/>
      <c r="I16" s="38"/>
      <c r="J16" s="38">
        <v>1099</v>
      </c>
      <c r="K16" s="38"/>
      <c r="L16" s="38" t="s">
        <v>161</v>
      </c>
      <c r="M16" s="38" t="s">
        <v>62</v>
      </c>
    </row>
    <row r="17" spans="2:13" ht="12.75">
      <c r="B17" s="38" t="s">
        <v>59</v>
      </c>
      <c r="C17" s="39" t="s">
        <v>60</v>
      </c>
      <c r="D17" s="38" t="s">
        <v>24</v>
      </c>
      <c r="E17" s="38">
        <v>1864</v>
      </c>
      <c r="F17" s="38" t="s">
        <v>275</v>
      </c>
      <c r="G17" s="38">
        <f t="shared" si="0"/>
        <v>0</v>
      </c>
      <c r="H17" s="38">
        <v>1840</v>
      </c>
      <c r="I17" s="38">
        <f>H17-K17</f>
        <v>0</v>
      </c>
      <c r="J17" s="38">
        <v>1864</v>
      </c>
      <c r="K17" s="38">
        <v>1840</v>
      </c>
      <c r="L17" s="38" t="s">
        <v>25</v>
      </c>
      <c r="M17" s="38" t="s">
        <v>66</v>
      </c>
    </row>
    <row r="18" spans="2:13" ht="12.75">
      <c r="B18" s="38" t="s">
        <v>63</v>
      </c>
      <c r="C18" s="39" t="s">
        <v>64</v>
      </c>
      <c r="D18" s="38" t="s">
        <v>24</v>
      </c>
      <c r="E18" s="38">
        <v>1280</v>
      </c>
      <c r="F18" s="38"/>
      <c r="G18" s="38">
        <f t="shared" si="0"/>
        <v>0</v>
      </c>
      <c r="H18" s="38">
        <v>1540</v>
      </c>
      <c r="I18" s="38">
        <f>H18-K18</f>
        <v>-30</v>
      </c>
      <c r="J18" s="38">
        <v>1280</v>
      </c>
      <c r="K18" s="38">
        <v>1570</v>
      </c>
      <c r="L18" s="38" t="s">
        <v>271</v>
      </c>
      <c r="M18" s="38" t="s">
        <v>70</v>
      </c>
    </row>
    <row r="19" spans="2:13" ht="12.75">
      <c r="B19" s="38" t="s">
        <v>255</v>
      </c>
      <c r="C19" s="39" t="s">
        <v>256</v>
      </c>
      <c r="D19" s="38" t="s">
        <v>10</v>
      </c>
      <c r="E19" s="38">
        <v>2053</v>
      </c>
      <c r="F19" s="38" t="s">
        <v>275</v>
      </c>
      <c r="G19" s="38">
        <f t="shared" si="0"/>
        <v>0</v>
      </c>
      <c r="H19" s="38"/>
      <c r="I19" s="38"/>
      <c r="J19" s="38">
        <v>2053</v>
      </c>
      <c r="K19" s="38"/>
      <c r="L19" s="38" t="s">
        <v>46</v>
      </c>
      <c r="M19" s="38" t="s">
        <v>73</v>
      </c>
    </row>
    <row r="20" spans="2:21" ht="12.75">
      <c r="B20" s="38" t="s">
        <v>67</v>
      </c>
      <c r="C20" s="39" t="s">
        <v>68</v>
      </c>
      <c r="D20" s="38" t="s">
        <v>10</v>
      </c>
      <c r="E20" s="38">
        <v>1499</v>
      </c>
      <c r="F20" s="38"/>
      <c r="G20" s="38">
        <f t="shared" si="0"/>
        <v>0</v>
      </c>
      <c r="H20" s="38"/>
      <c r="I20" s="38"/>
      <c r="J20" s="38">
        <v>1499</v>
      </c>
      <c r="K20" s="38"/>
      <c r="L20" s="38" t="s">
        <v>126</v>
      </c>
      <c r="M20" s="38" t="s">
        <v>76</v>
      </c>
      <c r="O20" s="50"/>
      <c r="P20" s="51"/>
      <c r="Q20" s="52"/>
      <c r="R20" s="53"/>
      <c r="S20" s="51"/>
      <c r="T20" s="53"/>
      <c r="U20" s="51"/>
    </row>
    <row r="21" spans="2:13" ht="12.75">
      <c r="B21" s="38" t="s">
        <v>71</v>
      </c>
      <c r="C21" s="39" t="s">
        <v>72</v>
      </c>
      <c r="D21" s="38" t="s">
        <v>10</v>
      </c>
      <c r="E21" s="38">
        <v>1499</v>
      </c>
      <c r="F21" s="38"/>
      <c r="G21" s="38">
        <f t="shared" si="0"/>
        <v>0</v>
      </c>
      <c r="H21" s="38"/>
      <c r="I21" s="38"/>
      <c r="J21" s="38">
        <v>1499</v>
      </c>
      <c r="K21" s="38"/>
      <c r="L21" s="38" t="s">
        <v>46</v>
      </c>
      <c r="M21" s="38" t="s">
        <v>79</v>
      </c>
    </row>
    <row r="22" spans="2:13" ht="12.75">
      <c r="B22" s="38" t="s">
        <v>74</v>
      </c>
      <c r="C22" s="39" t="s">
        <v>75</v>
      </c>
      <c r="D22" s="38" t="s">
        <v>10</v>
      </c>
      <c r="E22" s="38">
        <v>1099</v>
      </c>
      <c r="F22" s="38"/>
      <c r="G22" s="38">
        <f t="shared" si="0"/>
        <v>90</v>
      </c>
      <c r="H22" s="38"/>
      <c r="I22" s="38"/>
      <c r="J22" s="38">
        <v>1009</v>
      </c>
      <c r="K22" s="38"/>
      <c r="L22" s="38" t="s">
        <v>29</v>
      </c>
      <c r="M22" s="38" t="s">
        <v>83</v>
      </c>
    </row>
    <row r="23" spans="2:13" ht="12.75">
      <c r="B23" s="38" t="s">
        <v>77</v>
      </c>
      <c r="C23" s="39" t="s">
        <v>78</v>
      </c>
      <c r="D23" s="38" t="s">
        <v>24</v>
      </c>
      <c r="E23" s="38">
        <v>1499</v>
      </c>
      <c r="F23" s="38"/>
      <c r="G23" s="38">
        <f t="shared" si="0"/>
        <v>0</v>
      </c>
      <c r="H23" s="38"/>
      <c r="I23" s="38"/>
      <c r="J23" s="38">
        <v>1499</v>
      </c>
      <c r="K23" s="38"/>
      <c r="L23" s="38" t="s">
        <v>25</v>
      </c>
      <c r="M23" s="38" t="s">
        <v>86</v>
      </c>
    </row>
    <row r="24" spans="2:13" ht="12.75">
      <c r="B24" s="38" t="s">
        <v>80</v>
      </c>
      <c r="C24" s="39" t="s">
        <v>81</v>
      </c>
      <c r="D24" s="38" t="s">
        <v>24</v>
      </c>
      <c r="E24" s="38">
        <v>1099</v>
      </c>
      <c r="F24" s="38"/>
      <c r="G24" s="38">
        <f t="shared" si="0"/>
        <v>90</v>
      </c>
      <c r="H24" s="38">
        <v>950</v>
      </c>
      <c r="I24" s="38">
        <f>H24-K24</f>
        <v>0</v>
      </c>
      <c r="J24" s="38">
        <v>1009</v>
      </c>
      <c r="K24" s="38">
        <v>950</v>
      </c>
      <c r="L24" s="38" t="s">
        <v>126</v>
      </c>
      <c r="M24" s="38" t="s">
        <v>89</v>
      </c>
    </row>
    <row r="25" spans="2:13" ht="12.75">
      <c r="B25" s="38" t="s">
        <v>84</v>
      </c>
      <c r="C25" s="39" t="s">
        <v>85</v>
      </c>
      <c r="D25" s="38" t="s">
        <v>24</v>
      </c>
      <c r="E25" s="38">
        <v>2070</v>
      </c>
      <c r="F25" s="38" t="s">
        <v>275</v>
      </c>
      <c r="G25" s="38">
        <f t="shared" si="0"/>
        <v>0</v>
      </c>
      <c r="H25" s="38">
        <v>2070</v>
      </c>
      <c r="I25" s="38">
        <f>H25-K25</f>
        <v>0</v>
      </c>
      <c r="J25" s="38">
        <v>2070</v>
      </c>
      <c r="K25" s="38">
        <v>2070</v>
      </c>
      <c r="L25" s="38" t="s">
        <v>25</v>
      </c>
      <c r="M25" s="38" t="s">
        <v>93</v>
      </c>
    </row>
    <row r="26" spans="2:13" ht="12.75">
      <c r="B26" s="38" t="s">
        <v>87</v>
      </c>
      <c r="C26" s="39" t="s">
        <v>88</v>
      </c>
      <c r="D26" s="38" t="s">
        <v>24</v>
      </c>
      <c r="E26" s="38">
        <v>1710</v>
      </c>
      <c r="F26" s="38"/>
      <c r="G26" s="38">
        <f t="shared" si="0"/>
        <v>0</v>
      </c>
      <c r="H26" s="38">
        <v>1740</v>
      </c>
      <c r="I26" s="38">
        <f>H26-K26</f>
        <v>0</v>
      </c>
      <c r="J26" s="38">
        <v>1710</v>
      </c>
      <c r="K26" s="38">
        <v>1740</v>
      </c>
      <c r="L26" s="38" t="s">
        <v>271</v>
      </c>
      <c r="M26" s="38" t="s">
        <v>96</v>
      </c>
    </row>
    <row r="27" spans="2:13" ht="12.75">
      <c r="B27" s="38" t="s">
        <v>90</v>
      </c>
      <c r="C27" s="39" t="s">
        <v>91</v>
      </c>
      <c r="D27" s="38" t="s">
        <v>10</v>
      </c>
      <c r="E27" s="38">
        <v>1009</v>
      </c>
      <c r="F27" s="38"/>
      <c r="G27" s="38">
        <f t="shared" si="0"/>
        <v>0</v>
      </c>
      <c r="H27" s="38"/>
      <c r="I27" s="38"/>
      <c r="J27" s="38">
        <v>1009</v>
      </c>
      <c r="K27" s="38"/>
      <c r="L27" s="38" t="s">
        <v>13</v>
      </c>
      <c r="M27" s="38" t="s">
        <v>99</v>
      </c>
    </row>
    <row r="28" spans="2:13" ht="12.75">
      <c r="B28" s="38" t="s">
        <v>94</v>
      </c>
      <c r="C28" s="39" t="s">
        <v>95</v>
      </c>
      <c r="D28" s="38" t="s">
        <v>24</v>
      </c>
      <c r="E28" s="38">
        <v>1520</v>
      </c>
      <c r="F28" s="38"/>
      <c r="G28" s="38">
        <f t="shared" si="0"/>
        <v>0</v>
      </c>
      <c r="H28" s="38"/>
      <c r="I28" s="38"/>
      <c r="J28" s="38">
        <v>1520</v>
      </c>
      <c r="K28" s="38"/>
      <c r="L28" s="38" t="s">
        <v>25</v>
      </c>
      <c r="M28" s="38" t="s">
        <v>102</v>
      </c>
    </row>
    <row r="29" spans="2:13" ht="12.75">
      <c r="B29" s="38" t="s">
        <v>97</v>
      </c>
      <c r="C29" s="39" t="s">
        <v>98</v>
      </c>
      <c r="D29" s="38" t="s">
        <v>10</v>
      </c>
      <c r="E29" s="38">
        <v>1299</v>
      </c>
      <c r="F29" s="38"/>
      <c r="G29" s="38">
        <f t="shared" si="0"/>
        <v>100</v>
      </c>
      <c r="H29" s="38"/>
      <c r="I29" s="38"/>
      <c r="J29" s="38">
        <v>1199</v>
      </c>
      <c r="K29" s="38"/>
      <c r="L29" s="38" t="s">
        <v>177</v>
      </c>
      <c r="M29" s="38" t="s">
        <v>105</v>
      </c>
    </row>
    <row r="30" spans="2:13" ht="12.75">
      <c r="B30" s="38" t="s">
        <v>100</v>
      </c>
      <c r="C30" s="39" t="s">
        <v>101</v>
      </c>
      <c r="D30" s="38" t="s">
        <v>24</v>
      </c>
      <c r="E30" s="38">
        <v>1530</v>
      </c>
      <c r="F30" s="38"/>
      <c r="G30" s="38">
        <f t="shared" si="0"/>
        <v>0</v>
      </c>
      <c r="H30" s="38">
        <v>1580</v>
      </c>
      <c r="I30" s="38">
        <f>H30-K30</f>
        <v>0</v>
      </c>
      <c r="J30" s="38">
        <v>1530</v>
      </c>
      <c r="K30" s="38">
        <v>1580</v>
      </c>
      <c r="L30" s="38" t="s">
        <v>271</v>
      </c>
      <c r="M30" s="38" t="s">
        <v>108</v>
      </c>
    </row>
    <row r="31" spans="2:13" ht="12.75">
      <c r="B31" s="38" t="s">
        <v>103</v>
      </c>
      <c r="C31" s="39" t="s">
        <v>104</v>
      </c>
      <c r="D31" s="38" t="s">
        <v>10</v>
      </c>
      <c r="E31" s="38">
        <v>1009</v>
      </c>
      <c r="F31" s="38"/>
      <c r="G31" s="38">
        <f t="shared" si="0"/>
        <v>0</v>
      </c>
      <c r="H31" s="38"/>
      <c r="I31" s="38"/>
      <c r="J31" s="38">
        <v>1009</v>
      </c>
      <c r="K31" s="38"/>
      <c r="L31" s="38" t="s">
        <v>13</v>
      </c>
      <c r="M31" s="38" t="s">
        <v>111</v>
      </c>
    </row>
    <row r="32" spans="2:13" ht="12.75">
      <c r="B32" s="38" t="s">
        <v>106</v>
      </c>
      <c r="C32" s="39" t="s">
        <v>107</v>
      </c>
      <c r="D32" s="38" t="s">
        <v>10</v>
      </c>
      <c r="E32" s="38">
        <v>1499</v>
      </c>
      <c r="F32" s="38"/>
      <c r="G32" s="38">
        <f t="shared" si="0"/>
        <v>0</v>
      </c>
      <c r="H32" s="38"/>
      <c r="I32" s="38"/>
      <c r="J32" s="38">
        <v>1499</v>
      </c>
      <c r="K32" s="38"/>
      <c r="L32" s="38" t="s">
        <v>25</v>
      </c>
      <c r="M32" s="38" t="s">
        <v>114</v>
      </c>
    </row>
    <row r="33" spans="2:13" ht="12.75">
      <c r="B33" s="38" t="s">
        <v>109</v>
      </c>
      <c r="C33" s="39" t="s">
        <v>110</v>
      </c>
      <c r="D33" s="38" t="s">
        <v>24</v>
      </c>
      <c r="E33" s="38">
        <v>1550</v>
      </c>
      <c r="F33" s="38"/>
      <c r="G33" s="38">
        <f t="shared" si="0"/>
        <v>0</v>
      </c>
      <c r="H33" s="38">
        <v>1330</v>
      </c>
      <c r="I33" s="38">
        <f>H33-K33</f>
        <v>0</v>
      </c>
      <c r="J33" s="38">
        <v>1550</v>
      </c>
      <c r="K33" s="38">
        <v>1330</v>
      </c>
      <c r="L33" s="38" t="s">
        <v>25</v>
      </c>
      <c r="M33" s="38" t="s">
        <v>117</v>
      </c>
    </row>
    <row r="34" spans="2:13" ht="12.75">
      <c r="B34" s="38" t="s">
        <v>112</v>
      </c>
      <c r="C34" s="39" t="s">
        <v>113</v>
      </c>
      <c r="D34" s="38" t="s">
        <v>24</v>
      </c>
      <c r="E34" s="38">
        <v>2066</v>
      </c>
      <c r="F34" s="38" t="s">
        <v>275</v>
      </c>
      <c r="G34" s="38">
        <f t="shared" si="0"/>
        <v>0</v>
      </c>
      <c r="H34" s="38">
        <v>2050</v>
      </c>
      <c r="I34" s="38">
        <f>H34-K34</f>
        <v>110</v>
      </c>
      <c r="J34" s="38">
        <v>2066</v>
      </c>
      <c r="K34" s="38">
        <v>1940</v>
      </c>
      <c r="L34" s="38" t="s">
        <v>25</v>
      </c>
      <c r="M34" s="38" t="s">
        <v>120</v>
      </c>
    </row>
    <row r="35" spans="2:13" ht="12.75">
      <c r="B35" s="38" t="s">
        <v>115</v>
      </c>
      <c r="C35" s="39" t="s">
        <v>116</v>
      </c>
      <c r="D35" s="38" t="s">
        <v>24</v>
      </c>
      <c r="E35" s="38">
        <v>1240</v>
      </c>
      <c r="F35" s="38"/>
      <c r="G35" s="38">
        <f aca="true" t="shared" si="1" ref="G35:G66">+E35-J35</f>
        <v>0</v>
      </c>
      <c r="H35" s="38"/>
      <c r="I35" s="38"/>
      <c r="J35" s="38">
        <v>1240</v>
      </c>
      <c r="K35" s="38"/>
      <c r="L35" s="38" t="s">
        <v>51</v>
      </c>
      <c r="M35" s="38" t="s">
        <v>123</v>
      </c>
    </row>
    <row r="36" spans="2:13" ht="12.75">
      <c r="B36" s="38" t="s">
        <v>118</v>
      </c>
      <c r="C36" s="39" t="s">
        <v>119</v>
      </c>
      <c r="D36" s="38" t="s">
        <v>10</v>
      </c>
      <c r="E36" s="38">
        <v>1600</v>
      </c>
      <c r="F36" s="38"/>
      <c r="G36" s="38">
        <f t="shared" si="1"/>
        <v>0</v>
      </c>
      <c r="H36" s="38">
        <v>1650</v>
      </c>
      <c r="I36" s="38">
        <f>H36-K36</f>
        <v>0</v>
      </c>
      <c r="J36" s="38">
        <v>1600</v>
      </c>
      <c r="K36" s="38">
        <v>1650</v>
      </c>
      <c r="L36" s="38" t="s">
        <v>25</v>
      </c>
      <c r="M36" s="38" t="s">
        <v>127</v>
      </c>
    </row>
    <row r="37" spans="2:13" ht="12.75">
      <c r="B37" s="38" t="s">
        <v>121</v>
      </c>
      <c r="C37" s="39" t="s">
        <v>122</v>
      </c>
      <c r="D37" s="38" t="s">
        <v>10</v>
      </c>
      <c r="E37" s="38">
        <v>1099</v>
      </c>
      <c r="F37" s="38"/>
      <c r="G37" s="38">
        <f t="shared" si="1"/>
        <v>0</v>
      </c>
      <c r="H37" s="38">
        <v>1100</v>
      </c>
      <c r="I37" s="38">
        <f>H37-K37</f>
        <v>1100</v>
      </c>
      <c r="J37" s="38">
        <v>1099</v>
      </c>
      <c r="K37" s="38"/>
      <c r="L37" s="38" t="s">
        <v>29</v>
      </c>
      <c r="M37" s="38" t="s">
        <v>130</v>
      </c>
    </row>
    <row r="38" spans="2:13" ht="12.75">
      <c r="B38" s="38" t="s">
        <v>124</v>
      </c>
      <c r="C38" s="39" t="s">
        <v>125</v>
      </c>
      <c r="D38" s="38" t="s">
        <v>24</v>
      </c>
      <c r="E38" s="38">
        <v>1199</v>
      </c>
      <c r="F38" s="38"/>
      <c r="G38" s="38">
        <f t="shared" si="1"/>
        <v>100</v>
      </c>
      <c r="H38" s="38"/>
      <c r="I38" s="38">
        <f>H38-K38</f>
        <v>0</v>
      </c>
      <c r="J38" s="38">
        <v>1099</v>
      </c>
      <c r="K38" s="38"/>
      <c r="L38" s="38" t="s">
        <v>161</v>
      </c>
      <c r="M38" s="38" t="s">
        <v>134</v>
      </c>
    </row>
    <row r="39" spans="2:13" ht="12.75">
      <c r="B39" s="38" t="s">
        <v>128</v>
      </c>
      <c r="C39" s="39" t="s">
        <v>129</v>
      </c>
      <c r="D39" s="38" t="s">
        <v>24</v>
      </c>
      <c r="E39" s="38">
        <v>1790</v>
      </c>
      <c r="F39" s="38"/>
      <c r="G39" s="38">
        <f t="shared" si="1"/>
        <v>0</v>
      </c>
      <c r="H39" s="38">
        <v>1780</v>
      </c>
      <c r="I39" s="38">
        <f>H39-K39</f>
        <v>0</v>
      </c>
      <c r="J39" s="38">
        <v>1790</v>
      </c>
      <c r="K39" s="38">
        <v>1780</v>
      </c>
      <c r="L39" s="38" t="s">
        <v>271</v>
      </c>
      <c r="M39" s="38" t="s">
        <v>138</v>
      </c>
    </row>
    <row r="40" spans="2:13" ht="12.75">
      <c r="B40" s="38" t="s">
        <v>131</v>
      </c>
      <c r="C40" s="39" t="s">
        <v>132</v>
      </c>
      <c r="D40" s="38" t="s">
        <v>24</v>
      </c>
      <c r="E40" s="38">
        <v>2050</v>
      </c>
      <c r="F40" s="38"/>
      <c r="G40" s="38">
        <f t="shared" si="1"/>
        <v>0</v>
      </c>
      <c r="H40" s="38">
        <v>1820</v>
      </c>
      <c r="I40" s="38">
        <f>H40-K40</f>
        <v>100</v>
      </c>
      <c r="J40" s="38">
        <v>2050</v>
      </c>
      <c r="K40" s="38">
        <v>1720</v>
      </c>
      <c r="L40" s="38" t="s">
        <v>25</v>
      </c>
      <c r="M40" s="38" t="s">
        <v>142</v>
      </c>
    </row>
    <row r="41" spans="2:13" ht="12.75">
      <c r="B41" s="38" t="s">
        <v>135</v>
      </c>
      <c r="C41" s="39" t="s">
        <v>136</v>
      </c>
      <c r="D41" s="38" t="s">
        <v>24</v>
      </c>
      <c r="E41" s="38">
        <v>1010</v>
      </c>
      <c r="F41" s="38"/>
      <c r="G41" s="38">
        <f t="shared" si="1"/>
        <v>0</v>
      </c>
      <c r="H41" s="38"/>
      <c r="I41" s="38"/>
      <c r="J41" s="38">
        <v>1010</v>
      </c>
      <c r="K41" s="38"/>
      <c r="L41" s="38" t="s">
        <v>126</v>
      </c>
      <c r="M41" s="38" t="s">
        <v>145</v>
      </c>
    </row>
    <row r="42" spans="2:13" ht="12.75">
      <c r="B42" s="38" t="s">
        <v>139</v>
      </c>
      <c r="C42" s="39" t="s">
        <v>140</v>
      </c>
      <c r="D42" s="38" t="s">
        <v>24</v>
      </c>
      <c r="E42" s="38">
        <v>1380</v>
      </c>
      <c r="F42" s="38"/>
      <c r="G42" s="38">
        <f t="shared" si="1"/>
        <v>0</v>
      </c>
      <c r="H42" s="38">
        <v>1330</v>
      </c>
      <c r="I42" s="38">
        <f>H42-K42</f>
        <v>160</v>
      </c>
      <c r="J42" s="38">
        <v>1380</v>
      </c>
      <c r="K42" s="38">
        <v>1170</v>
      </c>
      <c r="L42" s="38" t="s">
        <v>161</v>
      </c>
      <c r="M42" s="38" t="s">
        <v>148</v>
      </c>
    </row>
    <row r="43" spans="2:13" ht="12.75">
      <c r="B43" s="38" t="s">
        <v>143</v>
      </c>
      <c r="C43" s="39" t="s">
        <v>144</v>
      </c>
      <c r="D43" s="38" t="s">
        <v>10</v>
      </c>
      <c r="E43" s="38">
        <v>1099</v>
      </c>
      <c r="F43" s="38"/>
      <c r="G43" s="38">
        <f t="shared" si="1"/>
        <v>90</v>
      </c>
      <c r="H43" s="38"/>
      <c r="I43" s="38"/>
      <c r="J43" s="38">
        <v>1009</v>
      </c>
      <c r="K43" s="38"/>
      <c r="L43" s="38" t="s">
        <v>29</v>
      </c>
      <c r="M43" s="38" t="s">
        <v>151</v>
      </c>
    </row>
    <row r="44" spans="2:13" ht="12.75">
      <c r="B44" s="38" t="s">
        <v>146</v>
      </c>
      <c r="C44" s="39" t="s">
        <v>147</v>
      </c>
      <c r="D44" s="38" t="s">
        <v>24</v>
      </c>
      <c r="E44" s="38">
        <v>1490</v>
      </c>
      <c r="F44" s="38"/>
      <c r="G44" s="38">
        <f t="shared" si="1"/>
        <v>0</v>
      </c>
      <c r="H44" s="38">
        <v>1580</v>
      </c>
      <c r="I44" s="38">
        <f>H44-K44</f>
        <v>0</v>
      </c>
      <c r="J44" s="38">
        <v>1490</v>
      </c>
      <c r="K44" s="38">
        <v>1580</v>
      </c>
      <c r="L44" s="38" t="s">
        <v>25</v>
      </c>
      <c r="M44" s="38" t="s">
        <v>155</v>
      </c>
    </row>
    <row r="45" spans="2:13" ht="12.75">
      <c r="B45" s="38" t="s">
        <v>149</v>
      </c>
      <c r="C45" s="40" t="s">
        <v>150</v>
      </c>
      <c r="D45" s="38" t="s">
        <v>10</v>
      </c>
      <c r="E45" s="38">
        <v>1499</v>
      </c>
      <c r="F45" s="38"/>
      <c r="G45" s="38">
        <f t="shared" si="1"/>
        <v>0</v>
      </c>
      <c r="H45" s="38"/>
      <c r="I45" s="38"/>
      <c r="J45" s="38">
        <v>1499</v>
      </c>
      <c r="K45" s="38"/>
      <c r="L45" s="38" t="s">
        <v>46</v>
      </c>
      <c r="M45" s="38" t="s">
        <v>158</v>
      </c>
    </row>
    <row r="46" spans="2:13" ht="12.75">
      <c r="B46" s="38" t="s">
        <v>152</v>
      </c>
      <c r="C46" s="39" t="s">
        <v>153</v>
      </c>
      <c r="D46" s="38" t="s">
        <v>24</v>
      </c>
      <c r="E46" s="38">
        <v>1460</v>
      </c>
      <c r="F46" s="38"/>
      <c r="G46" s="38">
        <f t="shared" si="1"/>
        <v>0</v>
      </c>
      <c r="H46" s="38"/>
      <c r="I46" s="38"/>
      <c r="J46" s="38">
        <v>1460</v>
      </c>
      <c r="K46" s="38"/>
      <c r="L46" s="38" t="s">
        <v>51</v>
      </c>
      <c r="M46" s="38" t="s">
        <v>162</v>
      </c>
    </row>
    <row r="47" spans="2:13" ht="12.75">
      <c r="B47" s="38" t="s">
        <v>156</v>
      </c>
      <c r="C47" s="39" t="s">
        <v>157</v>
      </c>
      <c r="D47" s="38" t="s">
        <v>24</v>
      </c>
      <c r="E47" s="38">
        <v>1520</v>
      </c>
      <c r="F47" s="38"/>
      <c r="G47" s="38">
        <f t="shared" si="1"/>
        <v>80</v>
      </c>
      <c r="H47" s="38">
        <v>1510</v>
      </c>
      <c r="I47" s="38">
        <f>H47-K47</f>
        <v>0</v>
      </c>
      <c r="J47" s="38">
        <v>1440</v>
      </c>
      <c r="K47" s="38">
        <v>1510</v>
      </c>
      <c r="L47" s="38" t="s">
        <v>271</v>
      </c>
      <c r="M47" s="38" t="s">
        <v>166</v>
      </c>
    </row>
    <row r="48" spans="2:13" ht="12.75">
      <c r="B48" s="38" t="s">
        <v>159</v>
      </c>
      <c r="C48" s="39" t="s">
        <v>160</v>
      </c>
      <c r="D48" s="38" t="s">
        <v>24</v>
      </c>
      <c r="E48" s="38">
        <v>1410</v>
      </c>
      <c r="F48" s="38"/>
      <c r="G48" s="38">
        <f t="shared" si="1"/>
        <v>0</v>
      </c>
      <c r="H48" s="38"/>
      <c r="I48" s="38"/>
      <c r="J48" s="38">
        <v>1410</v>
      </c>
      <c r="K48" s="38"/>
      <c r="L48" s="38" t="s">
        <v>161</v>
      </c>
      <c r="M48" s="38" t="s">
        <v>169</v>
      </c>
    </row>
    <row r="49" spans="2:13" ht="12.75">
      <c r="B49" s="38" t="s">
        <v>163</v>
      </c>
      <c r="C49" s="39" t="s">
        <v>164</v>
      </c>
      <c r="D49" s="38" t="s">
        <v>24</v>
      </c>
      <c r="E49" s="38">
        <v>1290</v>
      </c>
      <c r="F49" s="38"/>
      <c r="G49" s="38">
        <f t="shared" si="1"/>
        <v>0</v>
      </c>
      <c r="H49" s="38"/>
      <c r="I49" s="38"/>
      <c r="J49" s="38">
        <v>1290</v>
      </c>
      <c r="K49" s="38"/>
      <c r="L49" s="38" t="s">
        <v>29</v>
      </c>
      <c r="M49" s="38" t="s">
        <v>173</v>
      </c>
    </row>
    <row r="50" spans="2:13" ht="12.75">
      <c r="B50" s="38" t="s">
        <v>167</v>
      </c>
      <c r="C50" s="39" t="s">
        <v>168</v>
      </c>
      <c r="D50" s="38" t="s">
        <v>10</v>
      </c>
      <c r="E50" s="38">
        <v>1199</v>
      </c>
      <c r="F50" s="38"/>
      <c r="G50" s="38">
        <f t="shared" si="1"/>
        <v>0</v>
      </c>
      <c r="H50" s="38"/>
      <c r="I50" s="38"/>
      <c r="J50" s="38">
        <v>1199</v>
      </c>
      <c r="K50" s="38"/>
      <c r="L50" s="38" t="s">
        <v>161</v>
      </c>
      <c r="M50" s="38" t="s">
        <v>178</v>
      </c>
    </row>
    <row r="51" spans="2:24" ht="13.5">
      <c r="B51" s="38" t="s">
        <v>170</v>
      </c>
      <c r="C51" s="39" t="s">
        <v>171</v>
      </c>
      <c r="D51" s="38" t="s">
        <v>10</v>
      </c>
      <c r="E51" s="38">
        <v>1499</v>
      </c>
      <c r="F51" s="38"/>
      <c r="G51" s="38">
        <f t="shared" si="1"/>
        <v>0</v>
      </c>
      <c r="H51" s="38"/>
      <c r="I51" s="38"/>
      <c r="J51" s="38">
        <v>1499</v>
      </c>
      <c r="K51" s="38"/>
      <c r="L51" s="38" t="s">
        <v>25</v>
      </c>
      <c r="M51" s="38" t="s">
        <v>182</v>
      </c>
      <c r="O51" s="54"/>
      <c r="P51" s="55"/>
      <c r="Q51" s="56"/>
      <c r="R51" s="57"/>
      <c r="S51" s="55"/>
      <c r="T51" s="57"/>
      <c r="U51" s="55"/>
      <c r="V51" s="56" t="s">
        <v>12</v>
      </c>
      <c r="W51" s="56" t="s">
        <v>12</v>
      </c>
      <c r="X51" s="56">
        <v>4164</v>
      </c>
    </row>
    <row r="52" spans="2:13" ht="12.75">
      <c r="B52" s="38" t="s">
        <v>174</v>
      </c>
      <c r="C52" s="39" t="s">
        <v>175</v>
      </c>
      <c r="D52" s="38" t="s">
        <v>24</v>
      </c>
      <c r="E52" s="38">
        <v>1290</v>
      </c>
      <c r="F52" s="38"/>
      <c r="G52" s="38">
        <f t="shared" si="1"/>
        <v>0</v>
      </c>
      <c r="H52" s="38"/>
      <c r="I52" s="38"/>
      <c r="J52" s="38">
        <v>1290</v>
      </c>
      <c r="K52" s="38"/>
      <c r="L52" s="38" t="s">
        <v>177</v>
      </c>
      <c r="M52" s="38" t="s">
        <v>185</v>
      </c>
    </row>
    <row r="53" spans="2:13" ht="12.75">
      <c r="B53" s="38" t="s">
        <v>179</v>
      </c>
      <c r="C53" s="39" t="s">
        <v>180</v>
      </c>
      <c r="D53" s="38" t="s">
        <v>24</v>
      </c>
      <c r="E53" s="38">
        <v>1270</v>
      </c>
      <c r="F53" s="38"/>
      <c r="G53" s="38">
        <f t="shared" si="1"/>
        <v>0</v>
      </c>
      <c r="H53" s="38"/>
      <c r="I53" s="38"/>
      <c r="J53" s="38">
        <v>1270</v>
      </c>
      <c r="K53" s="38"/>
      <c r="L53" s="38" t="s">
        <v>181</v>
      </c>
      <c r="M53" s="38" t="s">
        <v>188</v>
      </c>
    </row>
    <row r="54" spans="2:13" ht="12.75">
      <c r="B54" s="38" t="s">
        <v>183</v>
      </c>
      <c r="C54" s="39" t="s">
        <v>184</v>
      </c>
      <c r="D54" s="38" t="s">
        <v>24</v>
      </c>
      <c r="E54" s="38">
        <v>1010</v>
      </c>
      <c r="F54" s="38"/>
      <c r="G54" s="38">
        <f t="shared" si="1"/>
        <v>0</v>
      </c>
      <c r="H54" s="38"/>
      <c r="I54" s="38"/>
      <c r="J54" s="38">
        <v>1010</v>
      </c>
      <c r="K54" s="38"/>
      <c r="L54" s="38" t="s">
        <v>29</v>
      </c>
      <c r="M54" s="38" t="s">
        <v>191</v>
      </c>
    </row>
    <row r="55" spans="2:13" ht="12.75">
      <c r="B55" s="38" t="s">
        <v>186</v>
      </c>
      <c r="C55" s="39" t="s">
        <v>187</v>
      </c>
      <c r="D55" s="38" t="s">
        <v>24</v>
      </c>
      <c r="E55" s="38">
        <v>1764</v>
      </c>
      <c r="F55" s="38" t="s">
        <v>275</v>
      </c>
      <c r="G55" s="38">
        <f t="shared" si="1"/>
        <v>0</v>
      </c>
      <c r="H55" s="38">
        <v>1700</v>
      </c>
      <c r="I55" s="38">
        <f>H55-K55</f>
        <v>-170</v>
      </c>
      <c r="J55" s="38">
        <v>1764</v>
      </c>
      <c r="K55" s="38">
        <v>1870</v>
      </c>
      <c r="L55" s="38" t="s">
        <v>200</v>
      </c>
      <c r="M55" s="38" t="s">
        <v>194</v>
      </c>
    </row>
    <row r="56" spans="2:13" ht="12.75">
      <c r="B56" s="38" t="s">
        <v>189</v>
      </c>
      <c r="C56" s="39" t="s">
        <v>190</v>
      </c>
      <c r="D56" s="38" t="s">
        <v>10</v>
      </c>
      <c r="E56" s="38">
        <v>1099</v>
      </c>
      <c r="F56" s="38"/>
      <c r="G56" s="38">
        <f t="shared" si="1"/>
        <v>90</v>
      </c>
      <c r="H56" s="38"/>
      <c r="I56" s="38"/>
      <c r="J56" s="38">
        <v>1009</v>
      </c>
      <c r="K56" s="38"/>
      <c r="L56" s="38" t="s">
        <v>29</v>
      </c>
      <c r="M56" s="38" t="s">
        <v>197</v>
      </c>
    </row>
    <row r="57" spans="2:13" ht="12.75">
      <c r="B57" s="38" t="s">
        <v>192</v>
      </c>
      <c r="C57" s="39" t="s">
        <v>193</v>
      </c>
      <c r="D57" s="38" t="s">
        <v>24</v>
      </c>
      <c r="E57" s="38">
        <v>1120</v>
      </c>
      <c r="F57" s="38"/>
      <c r="G57" s="38">
        <f t="shared" si="1"/>
        <v>0</v>
      </c>
      <c r="H57" s="38"/>
      <c r="I57" s="38"/>
      <c r="J57" s="38">
        <v>1120</v>
      </c>
      <c r="K57" s="38"/>
      <c r="L57" s="38" t="s">
        <v>29</v>
      </c>
      <c r="M57" s="38" t="s">
        <v>201</v>
      </c>
    </row>
    <row r="58" spans="2:13" ht="12.75">
      <c r="B58" s="38" t="s">
        <v>195</v>
      </c>
      <c r="C58" s="39" t="s">
        <v>196</v>
      </c>
      <c r="D58" s="38" t="s">
        <v>10</v>
      </c>
      <c r="E58" s="38">
        <v>1499</v>
      </c>
      <c r="F58" s="38"/>
      <c r="G58" s="38">
        <f t="shared" si="1"/>
        <v>0</v>
      </c>
      <c r="H58" s="38"/>
      <c r="I58" s="38"/>
      <c r="J58" s="38">
        <v>1499</v>
      </c>
      <c r="K58" s="38"/>
      <c r="L58" s="38" t="s">
        <v>25</v>
      </c>
      <c r="M58" s="38" t="s">
        <v>204</v>
      </c>
    </row>
    <row r="59" spans="2:13" ht="12.75">
      <c r="B59" s="38" t="s">
        <v>198</v>
      </c>
      <c r="C59" s="39" t="s">
        <v>199</v>
      </c>
      <c r="D59" s="38" t="s">
        <v>24</v>
      </c>
      <c r="E59" s="38">
        <v>1399</v>
      </c>
      <c r="F59" s="38"/>
      <c r="G59" s="38">
        <f t="shared" si="1"/>
        <v>0</v>
      </c>
      <c r="H59" s="38"/>
      <c r="I59" s="38"/>
      <c r="J59" s="38">
        <v>1399</v>
      </c>
      <c r="K59" s="38"/>
      <c r="L59" s="38" t="s">
        <v>200</v>
      </c>
      <c r="M59" s="38" t="s">
        <v>207</v>
      </c>
    </row>
    <row r="60" spans="2:13" ht="12.75">
      <c r="B60" s="38" t="s">
        <v>202</v>
      </c>
      <c r="C60" s="39" t="s">
        <v>203</v>
      </c>
      <c r="D60" s="38" t="s">
        <v>10</v>
      </c>
      <c r="E60" s="38">
        <v>1099</v>
      </c>
      <c r="F60" s="38"/>
      <c r="G60" s="38">
        <f t="shared" si="1"/>
        <v>0</v>
      </c>
      <c r="H60" s="38"/>
      <c r="I60" s="38"/>
      <c r="J60" s="38">
        <v>1099</v>
      </c>
      <c r="K60" s="38"/>
      <c r="L60" s="38" t="s">
        <v>126</v>
      </c>
      <c r="M60" s="38" t="s">
        <v>210</v>
      </c>
    </row>
    <row r="61" spans="2:13" ht="12.75">
      <c r="B61" s="38" t="s">
        <v>205</v>
      </c>
      <c r="C61" s="39" t="s">
        <v>206</v>
      </c>
      <c r="D61" s="38" t="s">
        <v>24</v>
      </c>
      <c r="E61" s="38">
        <v>1010</v>
      </c>
      <c r="F61" s="38"/>
      <c r="G61" s="38">
        <f t="shared" si="1"/>
        <v>0</v>
      </c>
      <c r="H61" s="38"/>
      <c r="I61" s="38"/>
      <c r="J61" s="38">
        <v>1010</v>
      </c>
      <c r="K61" s="38"/>
      <c r="L61" s="38" t="s">
        <v>82</v>
      </c>
      <c r="M61" s="38" t="s">
        <v>213</v>
      </c>
    </row>
    <row r="62" spans="2:13" ht="12.75">
      <c r="B62" s="38" t="s">
        <v>208</v>
      </c>
      <c r="C62" s="39" t="s">
        <v>209</v>
      </c>
      <c r="D62" s="38" t="s">
        <v>24</v>
      </c>
      <c r="E62" s="38">
        <v>1370</v>
      </c>
      <c r="F62" s="38"/>
      <c r="G62" s="38">
        <f t="shared" si="1"/>
        <v>0</v>
      </c>
      <c r="H62" s="38">
        <v>1150</v>
      </c>
      <c r="I62" s="38">
        <f>H62-K62</f>
        <v>0</v>
      </c>
      <c r="J62" s="38">
        <v>1370</v>
      </c>
      <c r="K62" s="38">
        <v>1150</v>
      </c>
      <c r="L62" s="38" t="s">
        <v>161</v>
      </c>
      <c r="M62" s="38" t="s">
        <v>216</v>
      </c>
    </row>
    <row r="63" spans="2:13" ht="12.75">
      <c r="B63" s="38" t="s">
        <v>211</v>
      </c>
      <c r="C63" s="39" t="s">
        <v>212</v>
      </c>
      <c r="D63" s="38" t="s">
        <v>24</v>
      </c>
      <c r="E63" s="38">
        <v>1877</v>
      </c>
      <c r="F63" s="38" t="s">
        <v>275</v>
      </c>
      <c r="G63" s="38">
        <f t="shared" si="1"/>
        <v>0</v>
      </c>
      <c r="H63" s="38">
        <v>1710</v>
      </c>
      <c r="I63" s="38">
        <f>H63-K63</f>
        <v>0</v>
      </c>
      <c r="J63" s="38">
        <v>1877</v>
      </c>
      <c r="K63" s="38">
        <v>1710</v>
      </c>
      <c r="L63" s="38" t="s">
        <v>25</v>
      </c>
      <c r="M63" s="38" t="s">
        <v>219</v>
      </c>
    </row>
    <row r="64" spans="2:13" ht="12.75">
      <c r="B64" s="38" t="s">
        <v>214</v>
      </c>
      <c r="C64" s="39" t="s">
        <v>215</v>
      </c>
      <c r="D64" s="38" t="s">
        <v>24</v>
      </c>
      <c r="E64" s="38">
        <v>1790</v>
      </c>
      <c r="F64" s="38"/>
      <c r="G64" s="38">
        <f t="shared" si="1"/>
        <v>0</v>
      </c>
      <c r="H64" s="38">
        <v>1520</v>
      </c>
      <c r="I64" s="38">
        <f>H64-K64</f>
        <v>100</v>
      </c>
      <c r="J64" s="38">
        <v>1790</v>
      </c>
      <c r="K64" s="38">
        <v>1420</v>
      </c>
      <c r="L64" s="38" t="s">
        <v>25</v>
      </c>
      <c r="M64" s="38" t="s">
        <v>222</v>
      </c>
    </row>
    <row r="65" spans="2:13" ht="12.75">
      <c r="B65" s="38" t="s">
        <v>217</v>
      </c>
      <c r="C65" s="39" t="s">
        <v>218</v>
      </c>
      <c r="D65" s="38" t="s">
        <v>24</v>
      </c>
      <c r="E65" s="38">
        <v>1870</v>
      </c>
      <c r="F65" s="38"/>
      <c r="G65" s="38">
        <f t="shared" si="1"/>
        <v>0</v>
      </c>
      <c r="H65" s="38">
        <v>1770</v>
      </c>
      <c r="I65" s="38">
        <f>H65-K65</f>
        <v>0</v>
      </c>
      <c r="J65" s="38">
        <v>1870</v>
      </c>
      <c r="K65" s="38">
        <v>1770</v>
      </c>
      <c r="L65" s="38" t="s">
        <v>271</v>
      </c>
      <c r="M65" s="38" t="s">
        <v>225</v>
      </c>
    </row>
    <row r="66" spans="2:13" ht="12.75">
      <c r="B66" s="38" t="s">
        <v>220</v>
      </c>
      <c r="C66" s="39" t="s">
        <v>221</v>
      </c>
      <c r="D66" s="38" t="s">
        <v>24</v>
      </c>
      <c r="E66" s="38">
        <v>1010</v>
      </c>
      <c r="F66" s="38"/>
      <c r="G66" s="38">
        <f t="shared" si="1"/>
        <v>0</v>
      </c>
      <c r="H66" s="38"/>
      <c r="I66" s="38" t="s">
        <v>272</v>
      </c>
      <c r="J66" s="38">
        <v>1010</v>
      </c>
      <c r="K66" s="38"/>
      <c r="L66" s="38" t="s">
        <v>51</v>
      </c>
      <c r="M66" s="38" t="s">
        <v>229</v>
      </c>
    </row>
    <row r="67" spans="2:13" ht="12.75">
      <c r="B67" s="38" t="s">
        <v>223</v>
      </c>
      <c r="C67" s="40" t="s">
        <v>224</v>
      </c>
      <c r="D67" s="38" t="s">
        <v>24</v>
      </c>
      <c r="E67" s="38">
        <v>1865</v>
      </c>
      <c r="F67" s="38" t="s">
        <v>275</v>
      </c>
      <c r="G67" s="38">
        <f aca="true" t="shared" si="2" ref="G67:G77">+E67-J67</f>
        <v>0</v>
      </c>
      <c r="H67" s="38">
        <v>1750</v>
      </c>
      <c r="I67" s="38">
        <f>H67-K67</f>
        <v>50</v>
      </c>
      <c r="J67" s="38">
        <v>1865</v>
      </c>
      <c r="K67" s="38">
        <v>1700</v>
      </c>
      <c r="L67" s="38" t="s">
        <v>25</v>
      </c>
      <c r="M67" s="38" t="s">
        <v>232</v>
      </c>
    </row>
    <row r="68" spans="2:13" ht="12.75">
      <c r="B68" s="38" t="s">
        <v>226</v>
      </c>
      <c r="C68" s="39" t="s">
        <v>227</v>
      </c>
      <c r="D68" s="38" t="s">
        <v>24</v>
      </c>
      <c r="E68" s="38">
        <v>1160</v>
      </c>
      <c r="F68" s="38"/>
      <c r="G68" s="38">
        <f t="shared" si="2"/>
        <v>0</v>
      </c>
      <c r="H68" s="38"/>
      <c r="I68" s="38" t="s">
        <v>272</v>
      </c>
      <c r="J68" s="38">
        <v>1160</v>
      </c>
      <c r="K68" s="38"/>
      <c r="L68" s="38" t="s">
        <v>126</v>
      </c>
      <c r="M68" s="38" t="s">
        <v>235</v>
      </c>
    </row>
    <row r="69" spans="2:13" ht="12.75">
      <c r="B69" s="38" t="s">
        <v>230</v>
      </c>
      <c r="C69" s="39" t="s">
        <v>231</v>
      </c>
      <c r="D69" s="38" t="s">
        <v>24</v>
      </c>
      <c r="E69" s="38">
        <v>1499</v>
      </c>
      <c r="F69" s="38"/>
      <c r="G69" s="38">
        <f t="shared" si="2"/>
        <v>0</v>
      </c>
      <c r="H69" s="38"/>
      <c r="I69" s="38" t="s">
        <v>272</v>
      </c>
      <c r="J69" s="38">
        <v>1499</v>
      </c>
      <c r="K69" s="38"/>
      <c r="L69" s="38" t="s">
        <v>25</v>
      </c>
      <c r="M69" s="38" t="s">
        <v>238</v>
      </c>
    </row>
    <row r="70" spans="2:13" ht="12.75">
      <c r="B70" s="38" t="s">
        <v>233</v>
      </c>
      <c r="C70" s="39" t="s">
        <v>234</v>
      </c>
      <c r="D70" s="38" t="s">
        <v>10</v>
      </c>
      <c r="E70" s="38">
        <v>1499</v>
      </c>
      <c r="F70" s="38"/>
      <c r="G70" s="38">
        <f t="shared" si="2"/>
        <v>0</v>
      </c>
      <c r="H70" s="38"/>
      <c r="I70" s="38" t="s">
        <v>272</v>
      </c>
      <c r="J70" s="38">
        <v>1499</v>
      </c>
      <c r="K70" s="38"/>
      <c r="L70" s="38" t="s">
        <v>273</v>
      </c>
      <c r="M70" s="38" t="s">
        <v>241</v>
      </c>
    </row>
    <row r="71" spans="2:13" ht="12.75">
      <c r="B71" s="38" t="s">
        <v>236</v>
      </c>
      <c r="C71" s="40" t="s">
        <v>237</v>
      </c>
      <c r="D71" s="38" t="s">
        <v>24</v>
      </c>
      <c r="E71" s="38">
        <v>1450</v>
      </c>
      <c r="F71" s="38"/>
      <c r="G71" s="38">
        <f t="shared" si="2"/>
        <v>0</v>
      </c>
      <c r="H71" s="38">
        <v>1390</v>
      </c>
      <c r="I71" s="38">
        <f>H71-K71</f>
        <v>10</v>
      </c>
      <c r="J71" s="38">
        <v>1450</v>
      </c>
      <c r="K71" s="38">
        <v>1380</v>
      </c>
      <c r="L71" s="38" t="s">
        <v>271</v>
      </c>
      <c r="M71" s="38" t="s">
        <v>244</v>
      </c>
    </row>
    <row r="72" spans="2:13" ht="12.75">
      <c r="B72" s="38" t="s">
        <v>239</v>
      </c>
      <c r="C72" s="40" t="s">
        <v>240</v>
      </c>
      <c r="D72" s="38" t="s">
        <v>24</v>
      </c>
      <c r="E72" s="38">
        <v>1199</v>
      </c>
      <c r="F72" s="38"/>
      <c r="G72" s="38">
        <f t="shared" si="2"/>
        <v>100</v>
      </c>
      <c r="H72" s="38"/>
      <c r="I72" s="38" t="s">
        <v>272</v>
      </c>
      <c r="J72" s="38">
        <v>1099</v>
      </c>
      <c r="K72" s="38"/>
      <c r="L72" s="38" t="s">
        <v>161</v>
      </c>
      <c r="M72" s="38" t="s">
        <v>247</v>
      </c>
    </row>
    <row r="73" spans="2:13" ht="12.75">
      <c r="B73" s="38" t="s">
        <v>242</v>
      </c>
      <c r="C73" s="39" t="s">
        <v>243</v>
      </c>
      <c r="D73" s="38" t="s">
        <v>24</v>
      </c>
      <c r="E73" s="38">
        <v>1720</v>
      </c>
      <c r="F73" s="38"/>
      <c r="G73" s="38">
        <f t="shared" si="2"/>
        <v>0</v>
      </c>
      <c r="H73" s="38">
        <v>1750</v>
      </c>
      <c r="I73" s="38">
        <f>H73-K73</f>
        <v>0</v>
      </c>
      <c r="J73" s="38">
        <v>1720</v>
      </c>
      <c r="K73" s="38">
        <v>1750</v>
      </c>
      <c r="L73" s="38" t="s">
        <v>25</v>
      </c>
      <c r="M73" s="38" t="s">
        <v>250</v>
      </c>
    </row>
    <row r="74" spans="2:13" ht="12.75">
      <c r="B74" s="38" t="s">
        <v>263</v>
      </c>
      <c r="C74" s="39" t="s">
        <v>262</v>
      </c>
      <c r="D74" s="38" t="s">
        <v>10</v>
      </c>
      <c r="E74" s="38">
        <v>1009</v>
      </c>
      <c r="F74" s="38"/>
      <c r="G74" s="38">
        <f t="shared" si="2"/>
        <v>0</v>
      </c>
      <c r="H74" s="38"/>
      <c r="I74" s="38" t="s">
        <v>272</v>
      </c>
      <c r="J74" s="38">
        <v>1009</v>
      </c>
      <c r="K74" s="38"/>
      <c r="L74" s="38" t="s">
        <v>13</v>
      </c>
      <c r="M74" s="38" t="s">
        <v>254</v>
      </c>
    </row>
    <row r="75" spans="2:13" ht="12.75">
      <c r="B75" s="38" t="s">
        <v>245</v>
      </c>
      <c r="C75" s="40" t="s">
        <v>246</v>
      </c>
      <c r="D75" s="38" t="s">
        <v>10</v>
      </c>
      <c r="E75" s="38">
        <v>1499</v>
      </c>
      <c r="F75" s="38"/>
      <c r="G75" s="38">
        <f t="shared" si="2"/>
        <v>0</v>
      </c>
      <c r="H75" s="38"/>
      <c r="I75" s="38" t="s">
        <v>272</v>
      </c>
      <c r="J75" s="38">
        <v>1499</v>
      </c>
      <c r="K75" s="38"/>
      <c r="L75" s="38" t="s">
        <v>46</v>
      </c>
      <c r="M75" s="38" t="s">
        <v>264</v>
      </c>
    </row>
    <row r="76" spans="2:13" ht="12.75">
      <c r="B76" s="38" t="s">
        <v>248</v>
      </c>
      <c r="C76" s="40" t="s">
        <v>249</v>
      </c>
      <c r="D76" s="38" t="s">
        <v>10</v>
      </c>
      <c r="E76" s="38">
        <v>1099</v>
      </c>
      <c r="F76" s="38"/>
      <c r="G76" s="38">
        <f t="shared" si="2"/>
        <v>90</v>
      </c>
      <c r="H76" s="38"/>
      <c r="I76" s="38" t="s">
        <v>272</v>
      </c>
      <c r="J76" s="38">
        <v>1009</v>
      </c>
      <c r="K76" s="38"/>
      <c r="L76" s="38" t="s">
        <v>29</v>
      </c>
      <c r="M76" s="38" t="s">
        <v>265</v>
      </c>
    </row>
    <row r="77" spans="2:13" ht="12.75">
      <c r="B77" s="38" t="s">
        <v>251</v>
      </c>
      <c r="C77" s="40" t="s">
        <v>252</v>
      </c>
      <c r="D77" s="38" t="s">
        <v>24</v>
      </c>
      <c r="E77" s="38">
        <v>1720</v>
      </c>
      <c r="F77" s="38"/>
      <c r="G77" s="38">
        <f t="shared" si="2"/>
        <v>0</v>
      </c>
      <c r="H77" s="38">
        <v>1630</v>
      </c>
      <c r="I77" s="38">
        <f>H77-K77</f>
        <v>0</v>
      </c>
      <c r="J77" s="38">
        <v>1720</v>
      </c>
      <c r="K77" s="38">
        <v>1630</v>
      </c>
      <c r="L77" s="38" t="s">
        <v>177</v>
      </c>
      <c r="M77" s="38" t="s">
        <v>266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Z77"/>
  <sheetViews>
    <sheetView workbookViewId="0" topLeftCell="A1">
      <selection activeCell="C4" sqref="C4"/>
    </sheetView>
  </sheetViews>
  <sheetFormatPr defaultColWidth="11.421875" defaultRowHeight="12.75"/>
  <cols>
    <col min="1" max="1" width="7.00390625" style="1" customWidth="1"/>
    <col min="2" max="2" width="7.421875" style="2" customWidth="1"/>
    <col min="3" max="3" width="25.00390625" style="1" customWidth="1"/>
    <col min="4" max="4" width="3.28125" style="2" customWidth="1"/>
    <col min="5" max="5" width="7.57421875" style="2" bestFit="1" customWidth="1"/>
    <col min="6" max="6" width="8.8515625" style="2" customWidth="1"/>
    <col min="7" max="7" width="5.140625" style="2" customWidth="1"/>
    <col min="8" max="8" width="8.421875" style="2" customWidth="1"/>
    <col min="9" max="9" width="5.421875" style="2" customWidth="1"/>
    <col min="10" max="10" width="8.140625" style="2" customWidth="1"/>
    <col min="11" max="13" width="5.00390625" style="2" customWidth="1"/>
    <col min="14" max="14" width="6.00390625" style="2" customWidth="1"/>
    <col min="15" max="15" width="4.8515625" style="2" customWidth="1"/>
    <col min="16" max="16384" width="11.421875" style="1" customWidth="1"/>
  </cols>
  <sheetData>
    <row r="1" ht="13.5" thickBot="1"/>
    <row r="2" spans="2:15" s="2" customFormat="1" ht="34.5" thickTop="1">
      <c r="B2" s="3" t="s">
        <v>0</v>
      </c>
      <c r="C2" s="4" t="s">
        <v>1</v>
      </c>
      <c r="D2" s="4" t="s">
        <v>2</v>
      </c>
      <c r="E2" s="43" t="s">
        <v>267</v>
      </c>
      <c r="F2" s="33" t="s">
        <v>259</v>
      </c>
      <c r="G2" s="30" t="s">
        <v>4</v>
      </c>
      <c r="H2" s="27" t="s">
        <v>3</v>
      </c>
      <c r="I2" s="30" t="s">
        <v>4</v>
      </c>
      <c r="J2" s="28" t="s">
        <v>5</v>
      </c>
      <c r="K2" s="4" t="s">
        <v>257</v>
      </c>
      <c r="L2" s="4" t="s">
        <v>258</v>
      </c>
      <c r="M2" s="30" t="s">
        <v>4</v>
      </c>
      <c r="N2" s="30" t="s">
        <v>6</v>
      </c>
      <c r="O2" s="31" t="s">
        <v>7</v>
      </c>
    </row>
    <row r="3" spans="2:15" ht="12.75">
      <c r="B3" s="5" t="s">
        <v>8</v>
      </c>
      <c r="C3" s="6" t="s">
        <v>9</v>
      </c>
      <c r="D3" s="7" t="s">
        <v>10</v>
      </c>
      <c r="E3" s="7"/>
      <c r="F3" s="7">
        <v>1009</v>
      </c>
      <c r="G3" s="7" t="s">
        <v>11</v>
      </c>
      <c r="H3" s="7">
        <v>1009</v>
      </c>
      <c r="I3" s="7" t="s">
        <v>11</v>
      </c>
      <c r="J3" s="7">
        <v>1009</v>
      </c>
      <c r="K3" s="7" t="s">
        <v>12</v>
      </c>
      <c r="L3" s="7"/>
      <c r="M3" s="7"/>
      <c r="N3" s="7" t="s">
        <v>13</v>
      </c>
      <c r="O3" s="8" t="s">
        <v>14</v>
      </c>
    </row>
    <row r="4" spans="2:15" ht="12.75">
      <c r="B4" s="5" t="s">
        <v>15</v>
      </c>
      <c r="C4" s="6" t="s">
        <v>16</v>
      </c>
      <c r="D4" s="7" t="s">
        <v>10</v>
      </c>
      <c r="E4" s="7"/>
      <c r="F4" s="7">
        <v>1009</v>
      </c>
      <c r="G4" s="7" t="s">
        <v>11</v>
      </c>
      <c r="H4" s="7">
        <v>1009</v>
      </c>
      <c r="I4" s="7" t="s">
        <v>11</v>
      </c>
      <c r="J4" s="7">
        <v>1009</v>
      </c>
      <c r="K4" s="7" t="s">
        <v>12</v>
      </c>
      <c r="L4" s="7"/>
      <c r="M4" s="7"/>
      <c r="N4" s="7" t="s">
        <v>13</v>
      </c>
      <c r="O4" s="8" t="s">
        <v>17</v>
      </c>
    </row>
    <row r="5" spans="2:15" ht="12.75">
      <c r="B5" s="5" t="s">
        <v>18</v>
      </c>
      <c r="C5" s="6" t="s">
        <v>19</v>
      </c>
      <c r="D5" s="7" t="s">
        <v>10</v>
      </c>
      <c r="E5" s="7"/>
      <c r="F5" s="7">
        <v>1009</v>
      </c>
      <c r="G5" s="7" t="s">
        <v>11</v>
      </c>
      <c r="H5" s="7">
        <v>1009</v>
      </c>
      <c r="I5" s="7" t="s">
        <v>11</v>
      </c>
      <c r="J5" s="7">
        <v>1009</v>
      </c>
      <c r="K5" s="7" t="s">
        <v>12</v>
      </c>
      <c r="L5" s="7"/>
      <c r="M5" s="7"/>
      <c r="N5" s="7" t="s">
        <v>20</v>
      </c>
      <c r="O5" s="8" t="s">
        <v>21</v>
      </c>
    </row>
    <row r="6" spans="2:15" ht="12.75">
      <c r="B6" s="5" t="s">
        <v>22</v>
      </c>
      <c r="C6" s="6" t="s">
        <v>23</v>
      </c>
      <c r="D6" s="7" t="s">
        <v>24</v>
      </c>
      <c r="E6" s="7"/>
      <c r="F6" s="7">
        <v>1760</v>
      </c>
      <c r="G6" s="7">
        <f>F6-H6</f>
        <v>230</v>
      </c>
      <c r="H6" s="7">
        <v>1530</v>
      </c>
      <c r="I6" s="7">
        <v>-20</v>
      </c>
      <c r="J6" s="7">
        <v>1550</v>
      </c>
      <c r="K6" s="7">
        <v>1560</v>
      </c>
      <c r="L6" s="7">
        <v>1480</v>
      </c>
      <c r="M6" s="7">
        <f>L6-K6</f>
        <v>-80</v>
      </c>
      <c r="N6" s="7" t="s">
        <v>25</v>
      </c>
      <c r="O6" s="8" t="s">
        <v>26</v>
      </c>
    </row>
    <row r="7" spans="2:15" ht="12.75">
      <c r="B7" s="5" t="s">
        <v>27</v>
      </c>
      <c r="C7" s="6" t="s">
        <v>28</v>
      </c>
      <c r="D7" s="7" t="s">
        <v>24</v>
      </c>
      <c r="E7" s="7"/>
      <c r="F7" s="7">
        <v>1360</v>
      </c>
      <c r="G7" s="7" t="s">
        <v>11</v>
      </c>
      <c r="H7" s="7">
        <v>1360</v>
      </c>
      <c r="I7" s="7">
        <v>-20</v>
      </c>
      <c r="J7" s="7">
        <v>1380</v>
      </c>
      <c r="K7" s="7" t="s">
        <v>12</v>
      </c>
      <c r="L7" s="7"/>
      <c r="M7" s="7"/>
      <c r="N7" s="7" t="s">
        <v>29</v>
      </c>
      <c r="O7" s="8" t="s">
        <v>30</v>
      </c>
    </row>
    <row r="8" spans="2:15" ht="12.75">
      <c r="B8" s="5" t="s">
        <v>31</v>
      </c>
      <c r="C8" s="6" t="s">
        <v>32</v>
      </c>
      <c r="D8" s="7" t="s">
        <v>24</v>
      </c>
      <c r="E8" s="7"/>
      <c r="F8" s="7">
        <v>1460</v>
      </c>
      <c r="G8" s="7">
        <f>F8-H8</f>
        <v>-70</v>
      </c>
      <c r="H8" s="7">
        <v>1530</v>
      </c>
      <c r="I8" s="7" t="s">
        <v>33</v>
      </c>
      <c r="J8" s="7">
        <v>1410</v>
      </c>
      <c r="K8" s="7" t="s">
        <v>12</v>
      </c>
      <c r="L8" s="7"/>
      <c r="M8" s="7"/>
      <c r="N8" s="7" t="s">
        <v>29</v>
      </c>
      <c r="O8" s="8" t="s">
        <v>34</v>
      </c>
    </row>
    <row r="9" spans="2:15" ht="12.75">
      <c r="B9" s="5" t="s">
        <v>35</v>
      </c>
      <c r="C9" s="6" t="s">
        <v>36</v>
      </c>
      <c r="D9" s="7" t="s">
        <v>24</v>
      </c>
      <c r="E9" s="7">
        <v>1699</v>
      </c>
      <c r="F9" s="7">
        <v>1699</v>
      </c>
      <c r="G9" s="7" t="s">
        <v>11</v>
      </c>
      <c r="H9" s="7">
        <v>1699</v>
      </c>
      <c r="I9" s="7" t="s">
        <v>11</v>
      </c>
      <c r="J9" s="7">
        <v>1699</v>
      </c>
      <c r="K9" s="7">
        <v>1590</v>
      </c>
      <c r="L9" s="7">
        <v>1590</v>
      </c>
      <c r="M9" s="7" t="s">
        <v>11</v>
      </c>
      <c r="N9" s="7" t="s">
        <v>25</v>
      </c>
      <c r="O9" s="8" t="s">
        <v>37</v>
      </c>
    </row>
    <row r="10" spans="2:15" ht="12.75">
      <c r="B10" s="5" t="s">
        <v>38</v>
      </c>
      <c r="C10" s="6" t="s">
        <v>39</v>
      </c>
      <c r="D10" s="7" t="s">
        <v>24</v>
      </c>
      <c r="E10" s="7"/>
      <c r="F10" s="7">
        <v>1770</v>
      </c>
      <c r="G10" s="7">
        <f>F10-H10</f>
        <v>-29</v>
      </c>
      <c r="H10" s="7">
        <v>1799</v>
      </c>
      <c r="I10" s="7" t="s">
        <v>11</v>
      </c>
      <c r="J10" s="7">
        <v>1799</v>
      </c>
      <c r="K10" s="7" t="s">
        <v>12</v>
      </c>
      <c r="L10" s="7"/>
      <c r="M10" s="7"/>
      <c r="N10" s="7" t="s">
        <v>25</v>
      </c>
      <c r="O10" s="8" t="s">
        <v>40</v>
      </c>
    </row>
    <row r="11" spans="2:15" ht="12.75">
      <c r="B11" s="5" t="s">
        <v>41</v>
      </c>
      <c r="C11" s="6" t="s">
        <v>42</v>
      </c>
      <c r="D11" s="7" t="s">
        <v>24</v>
      </c>
      <c r="E11" s="7"/>
      <c r="F11" s="7">
        <v>1260</v>
      </c>
      <c r="G11" s="7">
        <f>F11-H11</f>
        <v>-50</v>
      </c>
      <c r="H11" s="7">
        <v>1310</v>
      </c>
      <c r="I11" s="7">
        <v>-10</v>
      </c>
      <c r="J11" s="7">
        <v>1320</v>
      </c>
      <c r="K11" s="7">
        <v>1230</v>
      </c>
      <c r="L11" s="7">
        <v>1230</v>
      </c>
      <c r="M11" s="7" t="s">
        <v>11</v>
      </c>
      <c r="N11" s="7" t="s">
        <v>29</v>
      </c>
      <c r="O11" s="8" t="s">
        <v>43</v>
      </c>
    </row>
    <row r="12" spans="2:15" ht="12.75">
      <c r="B12" s="5" t="s">
        <v>44</v>
      </c>
      <c r="C12" s="6" t="s">
        <v>45</v>
      </c>
      <c r="D12" s="7" t="s">
        <v>10</v>
      </c>
      <c r="E12" s="7"/>
      <c r="F12" s="7">
        <v>1499</v>
      </c>
      <c r="G12" s="7" t="s">
        <v>11</v>
      </c>
      <c r="H12" s="7">
        <v>1499</v>
      </c>
      <c r="I12" s="7" t="s">
        <v>11</v>
      </c>
      <c r="J12" s="7">
        <v>1499</v>
      </c>
      <c r="K12" s="7" t="s">
        <v>12</v>
      </c>
      <c r="L12" s="7"/>
      <c r="M12" s="7"/>
      <c r="N12" s="7" t="s">
        <v>46</v>
      </c>
      <c r="O12" s="8" t="s">
        <v>47</v>
      </c>
    </row>
    <row r="13" spans="2:15" ht="12.75">
      <c r="B13" s="5" t="s">
        <v>48</v>
      </c>
      <c r="C13" s="6" t="s">
        <v>49</v>
      </c>
      <c r="D13" s="7" t="s">
        <v>24</v>
      </c>
      <c r="E13" s="7">
        <v>1876</v>
      </c>
      <c r="F13" s="7">
        <v>1886</v>
      </c>
      <c r="G13" s="7">
        <f>F13-H13</f>
        <v>5</v>
      </c>
      <c r="H13" s="7">
        <v>1881</v>
      </c>
      <c r="I13" s="7" t="s">
        <v>50</v>
      </c>
      <c r="J13" s="7">
        <v>1838</v>
      </c>
      <c r="K13" s="7">
        <v>1930</v>
      </c>
      <c r="L13" s="7">
        <v>1880</v>
      </c>
      <c r="M13" s="7">
        <f>L13-K13</f>
        <v>-50</v>
      </c>
      <c r="N13" s="7" t="s">
        <v>51</v>
      </c>
      <c r="O13" s="8" t="s">
        <v>52</v>
      </c>
    </row>
    <row r="14" spans="2:15" ht="12.75">
      <c r="B14" s="5" t="s">
        <v>53</v>
      </c>
      <c r="C14" s="6" t="s">
        <v>54</v>
      </c>
      <c r="D14" s="7" t="s">
        <v>10</v>
      </c>
      <c r="E14" s="7"/>
      <c r="F14" s="7">
        <v>1200</v>
      </c>
      <c r="G14" s="7" t="s">
        <v>11</v>
      </c>
      <c r="H14" s="7">
        <v>1200</v>
      </c>
      <c r="I14" s="29"/>
      <c r="J14" s="29"/>
      <c r="K14" s="7"/>
      <c r="L14" s="7"/>
      <c r="M14" s="7"/>
      <c r="N14" s="7" t="s">
        <v>51</v>
      </c>
      <c r="O14" s="8" t="s">
        <v>55</v>
      </c>
    </row>
    <row r="15" spans="2:15" ht="12.75">
      <c r="B15" s="5" t="s">
        <v>260</v>
      </c>
      <c r="C15" s="6" t="s">
        <v>261</v>
      </c>
      <c r="D15" s="7" t="s">
        <v>10</v>
      </c>
      <c r="E15" s="7"/>
      <c r="F15" s="7">
        <v>1299</v>
      </c>
      <c r="G15" s="29"/>
      <c r="H15" s="29"/>
      <c r="I15" s="29"/>
      <c r="J15" s="29"/>
      <c r="K15" s="7"/>
      <c r="L15" s="7"/>
      <c r="M15" s="7"/>
      <c r="N15" s="7" t="s">
        <v>177</v>
      </c>
      <c r="O15" s="8" t="s">
        <v>58</v>
      </c>
    </row>
    <row r="16" spans="2:15" ht="12.75">
      <c r="B16" s="5" t="s">
        <v>56</v>
      </c>
      <c r="C16" s="6" t="s">
        <v>57</v>
      </c>
      <c r="D16" s="7" t="s">
        <v>24</v>
      </c>
      <c r="E16" s="7"/>
      <c r="F16" s="7">
        <v>1099</v>
      </c>
      <c r="G16" s="7" t="s">
        <v>11</v>
      </c>
      <c r="H16" s="7">
        <v>1099</v>
      </c>
      <c r="I16" s="7" t="s">
        <v>11</v>
      </c>
      <c r="J16" s="7">
        <v>1099</v>
      </c>
      <c r="K16" s="7" t="s">
        <v>12</v>
      </c>
      <c r="L16" s="7"/>
      <c r="M16" s="7"/>
      <c r="N16" s="7" t="s">
        <v>29</v>
      </c>
      <c r="O16" s="8" t="s">
        <v>62</v>
      </c>
    </row>
    <row r="17" spans="2:15" ht="12.75">
      <c r="B17" s="5" t="s">
        <v>59</v>
      </c>
      <c r="C17" s="6" t="s">
        <v>60</v>
      </c>
      <c r="D17" s="7" t="s">
        <v>24</v>
      </c>
      <c r="E17" s="7">
        <v>1864</v>
      </c>
      <c r="F17" s="7">
        <v>1872</v>
      </c>
      <c r="G17" s="7" t="s">
        <v>11</v>
      </c>
      <c r="H17" s="7">
        <v>1872</v>
      </c>
      <c r="I17" s="7" t="s">
        <v>61</v>
      </c>
      <c r="J17" s="7">
        <v>1845</v>
      </c>
      <c r="K17" s="7">
        <v>1840</v>
      </c>
      <c r="L17" s="7">
        <v>1840</v>
      </c>
      <c r="M17" s="7" t="s">
        <v>11</v>
      </c>
      <c r="N17" s="7" t="s">
        <v>25</v>
      </c>
      <c r="O17" s="8" t="s">
        <v>66</v>
      </c>
    </row>
    <row r="18" spans="2:15" ht="12.75">
      <c r="B18" s="5" t="s">
        <v>63</v>
      </c>
      <c r="C18" s="6" t="s">
        <v>64</v>
      </c>
      <c r="D18" s="7" t="s">
        <v>24</v>
      </c>
      <c r="E18" s="7"/>
      <c r="F18" s="7">
        <v>1280</v>
      </c>
      <c r="G18" s="7" t="s">
        <v>11</v>
      </c>
      <c r="H18" s="7">
        <v>1280</v>
      </c>
      <c r="I18" s="7" t="s">
        <v>65</v>
      </c>
      <c r="J18" s="7">
        <v>1210</v>
      </c>
      <c r="K18" s="7">
        <v>1570</v>
      </c>
      <c r="L18" s="7">
        <v>1570</v>
      </c>
      <c r="M18" s="7" t="s">
        <v>11</v>
      </c>
      <c r="N18" s="7" t="s">
        <v>25</v>
      </c>
      <c r="O18" s="8" t="s">
        <v>70</v>
      </c>
    </row>
    <row r="19" spans="2:15" ht="12.75">
      <c r="B19" s="5" t="s">
        <v>255</v>
      </c>
      <c r="C19" s="6" t="s">
        <v>256</v>
      </c>
      <c r="D19" s="7" t="s">
        <v>10</v>
      </c>
      <c r="E19" s="7">
        <v>2053</v>
      </c>
      <c r="F19" s="7">
        <v>2053</v>
      </c>
      <c r="G19" s="7" t="s">
        <v>11</v>
      </c>
      <c r="H19" s="7">
        <v>2053</v>
      </c>
      <c r="I19" s="29"/>
      <c r="J19" s="29"/>
      <c r="K19" s="7"/>
      <c r="L19" s="7"/>
      <c r="M19" s="7"/>
      <c r="N19" s="7" t="s">
        <v>46</v>
      </c>
      <c r="O19" s="8" t="s">
        <v>73</v>
      </c>
    </row>
    <row r="20" spans="2:23" ht="12.75">
      <c r="B20" s="5" t="s">
        <v>67</v>
      </c>
      <c r="C20" s="6" t="s">
        <v>68</v>
      </c>
      <c r="D20" s="7" t="s">
        <v>10</v>
      </c>
      <c r="E20" s="7"/>
      <c r="F20" s="7">
        <v>1499</v>
      </c>
      <c r="G20" s="7" t="s">
        <v>11</v>
      </c>
      <c r="H20" s="7">
        <v>1499</v>
      </c>
      <c r="I20" s="29"/>
      <c r="J20" s="29"/>
      <c r="K20" s="7"/>
      <c r="L20" s="7"/>
      <c r="M20" s="7"/>
      <c r="N20" s="7" t="s">
        <v>69</v>
      </c>
      <c r="O20" s="8" t="s">
        <v>76</v>
      </c>
      <c r="Q20" s="26"/>
      <c r="R20" s="24"/>
      <c r="S20" s="23"/>
      <c r="T20" s="25"/>
      <c r="U20" s="24"/>
      <c r="V20" s="25"/>
      <c r="W20" s="24"/>
    </row>
    <row r="21" spans="2:15" ht="12.75">
      <c r="B21" s="5" t="s">
        <v>71</v>
      </c>
      <c r="C21" s="6" t="s">
        <v>72</v>
      </c>
      <c r="D21" s="7" t="s">
        <v>10</v>
      </c>
      <c r="E21" s="7"/>
      <c r="F21" s="7">
        <v>1499</v>
      </c>
      <c r="G21" s="7" t="s">
        <v>11</v>
      </c>
      <c r="H21" s="7">
        <v>1499</v>
      </c>
      <c r="I21" s="29"/>
      <c r="J21" s="29"/>
      <c r="K21" s="7"/>
      <c r="L21" s="7"/>
      <c r="M21" s="7"/>
      <c r="N21" s="7" t="s">
        <v>46</v>
      </c>
      <c r="O21" s="8" t="s">
        <v>79</v>
      </c>
    </row>
    <row r="22" spans="2:15" ht="12.75">
      <c r="B22" s="5" t="s">
        <v>74</v>
      </c>
      <c r="C22" s="6" t="s">
        <v>75</v>
      </c>
      <c r="D22" s="7" t="s">
        <v>10</v>
      </c>
      <c r="E22" s="7"/>
      <c r="F22" s="7">
        <v>1009</v>
      </c>
      <c r="G22" s="7" t="s">
        <v>11</v>
      </c>
      <c r="H22" s="7">
        <v>1009</v>
      </c>
      <c r="I22" s="7" t="s">
        <v>11</v>
      </c>
      <c r="J22" s="7">
        <v>1009</v>
      </c>
      <c r="K22" s="7" t="s">
        <v>12</v>
      </c>
      <c r="L22" s="7"/>
      <c r="M22" s="7"/>
      <c r="N22" s="7" t="s">
        <v>13</v>
      </c>
      <c r="O22" s="8" t="s">
        <v>83</v>
      </c>
    </row>
    <row r="23" spans="2:15" ht="12.75">
      <c r="B23" s="5" t="s">
        <v>77</v>
      </c>
      <c r="C23" s="6" t="s">
        <v>78</v>
      </c>
      <c r="D23" s="7" t="s">
        <v>24</v>
      </c>
      <c r="E23" s="7"/>
      <c r="F23" s="7">
        <v>1499</v>
      </c>
      <c r="G23" s="7" t="s">
        <v>11</v>
      </c>
      <c r="H23" s="7">
        <v>1499</v>
      </c>
      <c r="I23" s="7" t="s">
        <v>11</v>
      </c>
      <c r="J23" s="7">
        <v>1499</v>
      </c>
      <c r="K23" s="7" t="s">
        <v>12</v>
      </c>
      <c r="L23" s="7"/>
      <c r="M23" s="7"/>
      <c r="N23" s="7" t="s">
        <v>25</v>
      </c>
      <c r="O23" s="8" t="s">
        <v>86</v>
      </c>
    </row>
    <row r="24" spans="2:15" ht="12.75">
      <c r="B24" s="5" t="s">
        <v>80</v>
      </c>
      <c r="C24" s="6" t="s">
        <v>81</v>
      </c>
      <c r="D24" s="7" t="s">
        <v>24</v>
      </c>
      <c r="E24" s="7"/>
      <c r="F24" s="7">
        <v>1009</v>
      </c>
      <c r="G24" s="7" t="s">
        <v>11</v>
      </c>
      <c r="H24" s="7">
        <v>1009</v>
      </c>
      <c r="I24" s="7" t="s">
        <v>11</v>
      </c>
      <c r="J24" s="7">
        <v>1009</v>
      </c>
      <c r="K24" s="7">
        <v>950</v>
      </c>
      <c r="L24" s="7">
        <v>950</v>
      </c>
      <c r="M24" s="7" t="s">
        <v>11</v>
      </c>
      <c r="N24" s="7" t="s">
        <v>82</v>
      </c>
      <c r="O24" s="8" t="s">
        <v>89</v>
      </c>
    </row>
    <row r="25" spans="2:15" ht="12.75">
      <c r="B25" s="5" t="s">
        <v>84</v>
      </c>
      <c r="C25" s="6" t="s">
        <v>85</v>
      </c>
      <c r="D25" s="7" t="s">
        <v>24</v>
      </c>
      <c r="E25" s="7">
        <v>2070</v>
      </c>
      <c r="F25" s="7">
        <v>2078</v>
      </c>
      <c r="G25" s="7" t="s">
        <v>11</v>
      </c>
      <c r="H25" s="7">
        <v>2078</v>
      </c>
      <c r="I25" s="7" t="s">
        <v>11</v>
      </c>
      <c r="J25" s="7">
        <v>2078</v>
      </c>
      <c r="K25" s="7">
        <v>2070</v>
      </c>
      <c r="L25" s="7">
        <v>2070</v>
      </c>
      <c r="M25" s="7" t="s">
        <v>11</v>
      </c>
      <c r="N25" s="7" t="s">
        <v>25</v>
      </c>
      <c r="O25" s="8" t="s">
        <v>93</v>
      </c>
    </row>
    <row r="26" spans="2:15" ht="12.75">
      <c r="B26" s="5" t="s">
        <v>87</v>
      </c>
      <c r="C26" s="6" t="s">
        <v>88</v>
      </c>
      <c r="D26" s="7" t="s">
        <v>24</v>
      </c>
      <c r="E26" s="7"/>
      <c r="F26" s="7">
        <v>1710</v>
      </c>
      <c r="G26" s="7">
        <f>F26-H26</f>
        <v>20</v>
      </c>
      <c r="H26" s="7">
        <v>1690</v>
      </c>
      <c r="I26" s="7">
        <v>-40</v>
      </c>
      <c r="J26" s="7">
        <v>1730</v>
      </c>
      <c r="K26" s="7">
        <v>1740</v>
      </c>
      <c r="L26" s="7">
        <v>1740</v>
      </c>
      <c r="M26" s="7" t="s">
        <v>11</v>
      </c>
      <c r="N26" s="7" t="s">
        <v>25</v>
      </c>
      <c r="O26" s="8" t="s">
        <v>96</v>
      </c>
    </row>
    <row r="27" spans="2:15" ht="12.75">
      <c r="B27" s="5" t="s">
        <v>90</v>
      </c>
      <c r="C27" s="6" t="s">
        <v>91</v>
      </c>
      <c r="D27" s="7" t="s">
        <v>10</v>
      </c>
      <c r="E27" s="7"/>
      <c r="F27" s="7">
        <v>1009</v>
      </c>
      <c r="G27" s="7" t="s">
        <v>11</v>
      </c>
      <c r="H27" s="7">
        <v>1009</v>
      </c>
      <c r="I27" s="7" t="s">
        <v>11</v>
      </c>
      <c r="J27" s="7">
        <v>1009</v>
      </c>
      <c r="K27" s="7" t="s">
        <v>12</v>
      </c>
      <c r="L27" s="7"/>
      <c r="M27" s="7"/>
      <c r="N27" s="7" t="s">
        <v>92</v>
      </c>
      <c r="O27" s="8" t="s">
        <v>99</v>
      </c>
    </row>
    <row r="28" spans="2:15" ht="12.75">
      <c r="B28" s="5" t="s">
        <v>94</v>
      </c>
      <c r="C28" s="6" t="s">
        <v>95</v>
      </c>
      <c r="D28" s="7" t="s">
        <v>24</v>
      </c>
      <c r="E28" s="7"/>
      <c r="F28" s="7">
        <v>1520</v>
      </c>
      <c r="G28" s="7">
        <f>F28-H28</f>
        <v>-50</v>
      </c>
      <c r="H28" s="7">
        <v>1570</v>
      </c>
      <c r="I28" s="7">
        <v>-10</v>
      </c>
      <c r="J28" s="7">
        <v>1580</v>
      </c>
      <c r="K28" s="7" t="s">
        <v>12</v>
      </c>
      <c r="L28" s="7"/>
      <c r="M28" s="7"/>
      <c r="N28" s="7" t="s">
        <v>25</v>
      </c>
      <c r="O28" s="8" t="s">
        <v>102</v>
      </c>
    </row>
    <row r="29" spans="2:15" ht="12.75">
      <c r="B29" s="5" t="s">
        <v>97</v>
      </c>
      <c r="C29" s="6" t="s">
        <v>98</v>
      </c>
      <c r="D29" s="7" t="s">
        <v>10</v>
      </c>
      <c r="E29" s="7"/>
      <c r="F29" s="7">
        <v>1199</v>
      </c>
      <c r="G29" s="7" t="s">
        <v>11</v>
      </c>
      <c r="H29" s="7">
        <v>1199</v>
      </c>
      <c r="I29" s="7" t="s">
        <v>11</v>
      </c>
      <c r="J29" s="7">
        <v>1199</v>
      </c>
      <c r="K29" s="7" t="s">
        <v>12</v>
      </c>
      <c r="L29" s="7"/>
      <c r="M29" s="7"/>
      <c r="N29" s="7" t="s">
        <v>51</v>
      </c>
      <c r="O29" s="8" t="s">
        <v>105</v>
      </c>
    </row>
    <row r="30" spans="2:15" ht="12.75">
      <c r="B30" s="5" t="s">
        <v>100</v>
      </c>
      <c r="C30" s="6" t="s">
        <v>101</v>
      </c>
      <c r="D30" s="7" t="s">
        <v>24</v>
      </c>
      <c r="E30" s="7"/>
      <c r="F30" s="7">
        <v>1530</v>
      </c>
      <c r="G30" s="7">
        <f>F30-H30</f>
        <v>-20</v>
      </c>
      <c r="H30" s="7">
        <v>1550</v>
      </c>
      <c r="I30" s="29"/>
      <c r="J30" s="29"/>
      <c r="K30" s="7">
        <v>1580</v>
      </c>
      <c r="L30" s="7">
        <v>1580</v>
      </c>
      <c r="M30" s="7" t="s">
        <v>11</v>
      </c>
      <c r="N30" s="7" t="s">
        <v>25</v>
      </c>
      <c r="O30" s="8" t="s">
        <v>108</v>
      </c>
    </row>
    <row r="31" spans="2:15" ht="12.75">
      <c r="B31" s="5" t="s">
        <v>103</v>
      </c>
      <c r="C31" s="6" t="s">
        <v>104</v>
      </c>
      <c r="D31" s="7" t="s">
        <v>10</v>
      </c>
      <c r="E31" s="7"/>
      <c r="F31" s="7">
        <v>1009</v>
      </c>
      <c r="G31" s="7" t="s">
        <v>11</v>
      </c>
      <c r="H31" s="7">
        <v>1009</v>
      </c>
      <c r="I31" s="29"/>
      <c r="J31" s="29"/>
      <c r="K31" s="7"/>
      <c r="L31" s="7"/>
      <c r="M31" s="7"/>
      <c r="N31" s="7" t="s">
        <v>92</v>
      </c>
      <c r="O31" s="8" t="s">
        <v>111</v>
      </c>
    </row>
    <row r="32" spans="2:15" ht="12.75">
      <c r="B32" s="5" t="s">
        <v>106</v>
      </c>
      <c r="C32" s="6" t="s">
        <v>107</v>
      </c>
      <c r="D32" s="7" t="s">
        <v>10</v>
      </c>
      <c r="E32" s="7"/>
      <c r="F32" s="7">
        <v>1499</v>
      </c>
      <c r="G32" s="7" t="s">
        <v>11</v>
      </c>
      <c r="H32" s="7">
        <v>1499</v>
      </c>
      <c r="I32" s="29"/>
      <c r="J32" s="29"/>
      <c r="K32" s="7"/>
      <c r="L32" s="7"/>
      <c r="M32" s="7"/>
      <c r="N32" s="7" t="s">
        <v>25</v>
      </c>
      <c r="O32" s="8" t="s">
        <v>114</v>
      </c>
    </row>
    <row r="33" spans="2:15" ht="12.75">
      <c r="B33" s="5" t="s">
        <v>109</v>
      </c>
      <c r="C33" s="6" t="s">
        <v>110</v>
      </c>
      <c r="D33" s="7" t="s">
        <v>24</v>
      </c>
      <c r="E33" s="7"/>
      <c r="F33" s="7">
        <v>1550</v>
      </c>
      <c r="G33" s="7" t="s">
        <v>11</v>
      </c>
      <c r="H33" s="7">
        <v>1550</v>
      </c>
      <c r="I33" s="7" t="s">
        <v>11</v>
      </c>
      <c r="J33" s="7">
        <v>1550</v>
      </c>
      <c r="K33" s="7">
        <v>1330</v>
      </c>
      <c r="L33" s="7">
        <v>1330</v>
      </c>
      <c r="M33" s="7" t="s">
        <v>11</v>
      </c>
      <c r="N33" s="7" t="s">
        <v>25</v>
      </c>
      <c r="O33" s="8" t="s">
        <v>117</v>
      </c>
    </row>
    <row r="34" spans="2:15" ht="12.75">
      <c r="B34" s="5" t="s">
        <v>112</v>
      </c>
      <c r="C34" s="6" t="s">
        <v>113</v>
      </c>
      <c r="D34" s="7" t="s">
        <v>24</v>
      </c>
      <c r="E34" s="7">
        <v>2066</v>
      </c>
      <c r="F34" s="7">
        <v>2066</v>
      </c>
      <c r="G34" s="7">
        <f>F34-H34</f>
        <v>37</v>
      </c>
      <c r="H34" s="7">
        <v>2029</v>
      </c>
      <c r="I34" s="7" t="s">
        <v>11</v>
      </c>
      <c r="J34" s="7">
        <v>2029</v>
      </c>
      <c r="K34" s="7">
        <v>1940</v>
      </c>
      <c r="L34" s="7">
        <v>1940</v>
      </c>
      <c r="M34" s="7" t="s">
        <v>11</v>
      </c>
      <c r="N34" s="7" t="s">
        <v>25</v>
      </c>
      <c r="O34" s="8" t="s">
        <v>120</v>
      </c>
    </row>
    <row r="35" spans="2:15" ht="12.75">
      <c r="B35" s="5" t="s">
        <v>115</v>
      </c>
      <c r="C35" s="6" t="s">
        <v>116</v>
      </c>
      <c r="D35" s="7" t="s">
        <v>24</v>
      </c>
      <c r="E35" s="7"/>
      <c r="F35" s="7">
        <v>1240</v>
      </c>
      <c r="G35" s="7" t="s">
        <v>11</v>
      </c>
      <c r="H35" s="7">
        <v>1240</v>
      </c>
      <c r="I35" s="7" t="s">
        <v>11</v>
      </c>
      <c r="J35" s="7">
        <v>1240</v>
      </c>
      <c r="K35" s="7" t="s">
        <v>12</v>
      </c>
      <c r="L35" s="7"/>
      <c r="M35" s="7"/>
      <c r="N35" s="7" t="s">
        <v>51</v>
      </c>
      <c r="O35" s="8" t="s">
        <v>123</v>
      </c>
    </row>
    <row r="36" spans="2:15" ht="12.75">
      <c r="B36" s="5" t="s">
        <v>118</v>
      </c>
      <c r="C36" s="6" t="s">
        <v>119</v>
      </c>
      <c r="D36" s="7" t="s">
        <v>10</v>
      </c>
      <c r="E36" s="7"/>
      <c r="F36" s="7">
        <v>1600</v>
      </c>
      <c r="G36" s="7" t="s">
        <v>11</v>
      </c>
      <c r="H36" s="7">
        <v>1600</v>
      </c>
      <c r="I36" s="7" t="s">
        <v>11</v>
      </c>
      <c r="J36" s="7">
        <v>1600</v>
      </c>
      <c r="K36" s="7">
        <v>1650</v>
      </c>
      <c r="L36" s="7">
        <v>1650</v>
      </c>
      <c r="M36" s="7" t="s">
        <v>11</v>
      </c>
      <c r="N36" s="7" t="s">
        <v>25</v>
      </c>
      <c r="O36" s="8" t="s">
        <v>127</v>
      </c>
    </row>
    <row r="37" spans="2:15" ht="12.75">
      <c r="B37" s="5" t="s">
        <v>121</v>
      </c>
      <c r="C37" s="6" t="s">
        <v>122</v>
      </c>
      <c r="D37" s="7" t="s">
        <v>10</v>
      </c>
      <c r="E37" s="7"/>
      <c r="F37" s="7">
        <v>1099</v>
      </c>
      <c r="G37" s="7" t="s">
        <v>11</v>
      </c>
      <c r="H37" s="7">
        <v>1099</v>
      </c>
      <c r="I37" s="29"/>
      <c r="J37" s="29"/>
      <c r="K37" s="7"/>
      <c r="L37" s="7"/>
      <c r="M37" s="7"/>
      <c r="N37" s="7" t="s">
        <v>29</v>
      </c>
      <c r="O37" s="8" t="s">
        <v>130</v>
      </c>
    </row>
    <row r="38" spans="2:15" ht="12.75">
      <c r="B38" s="5" t="s">
        <v>124</v>
      </c>
      <c r="C38" s="6" t="s">
        <v>125</v>
      </c>
      <c r="D38" s="7" t="s">
        <v>24</v>
      </c>
      <c r="E38" s="7"/>
      <c r="F38" s="7">
        <v>1099</v>
      </c>
      <c r="G38" s="7" t="s">
        <v>11</v>
      </c>
      <c r="H38" s="7">
        <v>1099</v>
      </c>
      <c r="I38" s="7" t="s">
        <v>11</v>
      </c>
      <c r="J38" s="7">
        <v>1099</v>
      </c>
      <c r="K38" s="7" t="s">
        <v>12</v>
      </c>
      <c r="L38" s="7"/>
      <c r="M38" s="7"/>
      <c r="N38" s="7" t="s">
        <v>126</v>
      </c>
      <c r="O38" s="8" t="s">
        <v>134</v>
      </c>
    </row>
    <row r="39" spans="2:15" ht="12.75">
      <c r="B39" s="5" t="s">
        <v>128</v>
      </c>
      <c r="C39" s="6" t="s">
        <v>129</v>
      </c>
      <c r="D39" s="7" t="s">
        <v>24</v>
      </c>
      <c r="E39" s="7"/>
      <c r="F39" s="7">
        <v>1790</v>
      </c>
      <c r="G39" s="7">
        <f>F39-H39</f>
        <v>-30</v>
      </c>
      <c r="H39" s="7">
        <v>1820</v>
      </c>
      <c r="I39" s="7">
        <v>-80</v>
      </c>
      <c r="J39" s="7">
        <v>1900</v>
      </c>
      <c r="K39" s="7">
        <v>1780</v>
      </c>
      <c r="L39" s="7">
        <v>1780</v>
      </c>
      <c r="M39" s="7" t="s">
        <v>11</v>
      </c>
      <c r="N39" s="7" t="s">
        <v>25</v>
      </c>
      <c r="O39" s="8" t="s">
        <v>138</v>
      </c>
    </row>
    <row r="40" spans="2:15" ht="12.75">
      <c r="B40" s="5" t="s">
        <v>131</v>
      </c>
      <c r="C40" s="6" t="s">
        <v>132</v>
      </c>
      <c r="D40" s="7" t="s">
        <v>24</v>
      </c>
      <c r="E40" s="7"/>
      <c r="F40" s="7">
        <v>2050</v>
      </c>
      <c r="G40" s="7">
        <f>F40-H40</f>
        <v>20</v>
      </c>
      <c r="H40" s="7">
        <v>2030</v>
      </c>
      <c r="I40" s="7" t="s">
        <v>133</v>
      </c>
      <c r="J40" s="7">
        <v>1980</v>
      </c>
      <c r="K40" s="7">
        <v>1720</v>
      </c>
      <c r="L40" s="7">
        <v>1720</v>
      </c>
      <c r="M40" s="7" t="s">
        <v>11</v>
      </c>
      <c r="N40" s="7" t="s">
        <v>25</v>
      </c>
      <c r="O40" s="8" t="s">
        <v>142</v>
      </c>
    </row>
    <row r="41" spans="2:15" ht="12.75">
      <c r="B41" s="5" t="s">
        <v>135</v>
      </c>
      <c r="C41" s="6" t="s">
        <v>136</v>
      </c>
      <c r="D41" s="7" t="s">
        <v>24</v>
      </c>
      <c r="E41" s="7"/>
      <c r="F41" s="7">
        <v>1010</v>
      </c>
      <c r="G41" s="7" t="s">
        <v>11</v>
      </c>
      <c r="H41" s="7">
        <v>1010</v>
      </c>
      <c r="I41" s="7">
        <v>1</v>
      </c>
      <c r="J41" s="7">
        <v>1009</v>
      </c>
      <c r="K41" s="7"/>
      <c r="L41" s="7"/>
      <c r="M41" s="7"/>
      <c r="N41" s="7" t="s">
        <v>137</v>
      </c>
      <c r="O41" s="8" t="s">
        <v>145</v>
      </c>
    </row>
    <row r="42" spans="2:15" ht="12.75">
      <c r="B42" s="5" t="s">
        <v>139</v>
      </c>
      <c r="C42" s="6" t="s">
        <v>140</v>
      </c>
      <c r="D42" s="7" t="s">
        <v>24</v>
      </c>
      <c r="E42" s="7"/>
      <c r="F42" s="7">
        <v>1380</v>
      </c>
      <c r="G42" s="7">
        <f>F42-H42</f>
        <v>30</v>
      </c>
      <c r="H42" s="7">
        <v>1350</v>
      </c>
      <c r="I42" s="7" t="s">
        <v>141</v>
      </c>
      <c r="J42" s="7">
        <v>1200</v>
      </c>
      <c r="K42" s="7" t="s">
        <v>12</v>
      </c>
      <c r="L42" s="7">
        <v>1170</v>
      </c>
      <c r="M42" s="7"/>
      <c r="N42" s="7" t="s">
        <v>29</v>
      </c>
      <c r="O42" s="8" t="s">
        <v>148</v>
      </c>
    </row>
    <row r="43" spans="2:15" ht="12.75">
      <c r="B43" s="9" t="s">
        <v>143</v>
      </c>
      <c r="C43" s="10" t="s">
        <v>144</v>
      </c>
      <c r="D43" s="7" t="s">
        <v>10</v>
      </c>
      <c r="E43" s="7"/>
      <c r="F43" s="7">
        <v>1009</v>
      </c>
      <c r="G43" s="7" t="s">
        <v>11</v>
      </c>
      <c r="H43" s="7">
        <v>1009</v>
      </c>
      <c r="I43" s="29"/>
      <c r="J43" s="29"/>
      <c r="K43" s="7"/>
      <c r="L43" s="7"/>
      <c r="M43" s="7"/>
      <c r="N43" s="7" t="s">
        <v>13</v>
      </c>
      <c r="O43" s="8" t="s">
        <v>151</v>
      </c>
    </row>
    <row r="44" spans="2:15" ht="12.75">
      <c r="B44" s="5" t="s">
        <v>146</v>
      </c>
      <c r="C44" s="6" t="s">
        <v>147</v>
      </c>
      <c r="D44" s="7" t="s">
        <v>24</v>
      </c>
      <c r="E44" s="7"/>
      <c r="F44" s="7">
        <v>1490</v>
      </c>
      <c r="G44" s="7">
        <f>F44-H44</f>
        <v>-60</v>
      </c>
      <c r="H44" s="7">
        <v>1550</v>
      </c>
      <c r="I44" s="29"/>
      <c r="J44" s="29"/>
      <c r="K44" s="7">
        <v>1580</v>
      </c>
      <c r="L44" s="7">
        <v>1580</v>
      </c>
      <c r="M44" s="7" t="s">
        <v>11</v>
      </c>
      <c r="N44" s="7" t="s">
        <v>25</v>
      </c>
      <c r="O44" s="8" t="s">
        <v>155</v>
      </c>
    </row>
    <row r="45" spans="2:15" ht="12.75">
      <c r="B45" s="5" t="s">
        <v>149</v>
      </c>
      <c r="C45" s="11" t="s">
        <v>150</v>
      </c>
      <c r="D45" s="7" t="s">
        <v>10</v>
      </c>
      <c r="E45" s="7"/>
      <c r="F45" s="7">
        <v>1499</v>
      </c>
      <c r="G45" s="7" t="s">
        <v>11</v>
      </c>
      <c r="H45" s="7">
        <v>1499</v>
      </c>
      <c r="I45" s="7" t="s">
        <v>11</v>
      </c>
      <c r="J45" s="7">
        <v>1499</v>
      </c>
      <c r="K45" s="7" t="s">
        <v>12</v>
      </c>
      <c r="L45" s="7"/>
      <c r="M45" s="7"/>
      <c r="N45" s="7" t="s">
        <v>46</v>
      </c>
      <c r="O45" s="8" t="s">
        <v>158</v>
      </c>
    </row>
    <row r="46" spans="2:15" ht="12.75">
      <c r="B46" s="5" t="s">
        <v>152</v>
      </c>
      <c r="C46" s="6" t="s">
        <v>153</v>
      </c>
      <c r="D46" s="7" t="s">
        <v>24</v>
      </c>
      <c r="E46" s="7"/>
      <c r="F46" s="7">
        <v>1460</v>
      </c>
      <c r="G46" s="7">
        <f>F46-H46</f>
        <v>20</v>
      </c>
      <c r="H46" s="7">
        <v>1440</v>
      </c>
      <c r="I46" s="7" t="s">
        <v>154</v>
      </c>
      <c r="J46" s="7">
        <v>1420</v>
      </c>
      <c r="K46" s="7" t="s">
        <v>12</v>
      </c>
      <c r="L46" s="7"/>
      <c r="M46" s="7"/>
      <c r="N46" s="7" t="s">
        <v>51</v>
      </c>
      <c r="O46" s="8" t="s">
        <v>162</v>
      </c>
    </row>
    <row r="47" spans="2:15" ht="12.75">
      <c r="B47" s="5" t="s">
        <v>156</v>
      </c>
      <c r="C47" s="6" t="s">
        <v>157</v>
      </c>
      <c r="D47" s="7" t="s">
        <v>24</v>
      </c>
      <c r="E47" s="7"/>
      <c r="F47" s="7">
        <v>1440</v>
      </c>
      <c r="G47" s="7">
        <f>F47-H47</f>
        <v>-60</v>
      </c>
      <c r="H47" s="7">
        <v>1500</v>
      </c>
      <c r="I47" s="7" t="s">
        <v>11</v>
      </c>
      <c r="J47" s="7">
        <v>1500</v>
      </c>
      <c r="K47" s="7">
        <v>1510</v>
      </c>
      <c r="L47" s="7">
        <v>1510</v>
      </c>
      <c r="M47" s="7" t="s">
        <v>11</v>
      </c>
      <c r="N47" s="7" t="s">
        <v>25</v>
      </c>
      <c r="O47" s="8" t="s">
        <v>166</v>
      </c>
    </row>
    <row r="48" spans="2:15" ht="12.75">
      <c r="B48" s="5" t="s">
        <v>159</v>
      </c>
      <c r="C48" s="6" t="s">
        <v>160</v>
      </c>
      <c r="D48" s="7" t="s">
        <v>24</v>
      </c>
      <c r="E48" s="7"/>
      <c r="F48" s="7">
        <v>1410</v>
      </c>
      <c r="G48" s="7">
        <f>F48-H48</f>
        <v>-30</v>
      </c>
      <c r="H48" s="7">
        <v>1440</v>
      </c>
      <c r="I48" s="7">
        <v>-60</v>
      </c>
      <c r="J48" s="7">
        <v>1500</v>
      </c>
      <c r="K48" s="7" t="s">
        <v>12</v>
      </c>
      <c r="L48" s="7"/>
      <c r="M48" s="7"/>
      <c r="N48" s="7" t="s">
        <v>161</v>
      </c>
      <c r="O48" s="8" t="s">
        <v>169</v>
      </c>
    </row>
    <row r="49" spans="2:15" ht="12.75">
      <c r="B49" s="5" t="s">
        <v>163</v>
      </c>
      <c r="C49" s="6" t="s">
        <v>164</v>
      </c>
      <c r="D49" s="7" t="s">
        <v>24</v>
      </c>
      <c r="E49" s="7"/>
      <c r="F49" s="7">
        <v>1290</v>
      </c>
      <c r="G49" s="7">
        <f>F49-H49</f>
        <v>100</v>
      </c>
      <c r="H49" s="7">
        <v>1190</v>
      </c>
      <c r="I49" s="7" t="s">
        <v>165</v>
      </c>
      <c r="J49" s="7">
        <v>1150</v>
      </c>
      <c r="K49" s="7" t="s">
        <v>12</v>
      </c>
      <c r="L49" s="7"/>
      <c r="M49" s="7"/>
      <c r="N49" s="7" t="s">
        <v>13</v>
      </c>
      <c r="O49" s="8" t="s">
        <v>173</v>
      </c>
    </row>
    <row r="50" spans="2:15" ht="12.75">
      <c r="B50" s="5" t="s">
        <v>167</v>
      </c>
      <c r="C50" s="6" t="s">
        <v>168</v>
      </c>
      <c r="D50" s="7" t="s">
        <v>10</v>
      </c>
      <c r="E50" s="7"/>
      <c r="F50" s="7">
        <v>1199</v>
      </c>
      <c r="G50" s="7" t="s">
        <v>11</v>
      </c>
      <c r="H50" s="7">
        <v>1199</v>
      </c>
      <c r="I50" s="29"/>
      <c r="J50" s="29"/>
      <c r="K50" s="7"/>
      <c r="L50" s="7"/>
      <c r="M50" s="7"/>
      <c r="N50" s="7" t="s">
        <v>161</v>
      </c>
      <c r="O50" s="8" t="s">
        <v>178</v>
      </c>
    </row>
    <row r="51" spans="2:26" ht="13.5">
      <c r="B51" s="5" t="s">
        <v>170</v>
      </c>
      <c r="C51" s="6" t="s">
        <v>171</v>
      </c>
      <c r="D51" s="7" t="s">
        <v>10</v>
      </c>
      <c r="E51" s="7"/>
      <c r="F51" s="7">
        <v>1499</v>
      </c>
      <c r="G51" s="7" t="s">
        <v>11</v>
      </c>
      <c r="H51" s="7">
        <v>1499</v>
      </c>
      <c r="I51" s="7" t="s">
        <v>172</v>
      </c>
      <c r="J51" s="7">
        <v>0</v>
      </c>
      <c r="K51" s="7"/>
      <c r="L51" s="7"/>
      <c r="M51" s="7"/>
      <c r="N51" s="7" t="s">
        <v>25</v>
      </c>
      <c r="O51" s="8" t="s">
        <v>182</v>
      </c>
      <c r="Q51" s="12"/>
      <c r="R51" s="13"/>
      <c r="S51" s="14"/>
      <c r="T51" s="15"/>
      <c r="U51" s="13"/>
      <c r="V51" s="15"/>
      <c r="W51" s="13"/>
      <c r="X51" s="14" t="s">
        <v>12</v>
      </c>
      <c r="Y51" s="14" t="s">
        <v>12</v>
      </c>
      <c r="Z51" s="14">
        <v>4164</v>
      </c>
    </row>
    <row r="52" spans="2:15" ht="12.75">
      <c r="B52" s="5" t="s">
        <v>174</v>
      </c>
      <c r="C52" s="6" t="s">
        <v>175</v>
      </c>
      <c r="D52" s="7" t="s">
        <v>24</v>
      </c>
      <c r="E52" s="7"/>
      <c r="F52" s="7">
        <v>1290</v>
      </c>
      <c r="G52" s="7" t="s">
        <v>11</v>
      </c>
      <c r="H52" s="7">
        <v>1290</v>
      </c>
      <c r="I52" s="7" t="s">
        <v>176</v>
      </c>
      <c r="J52" s="7">
        <v>1160</v>
      </c>
      <c r="K52" s="7" t="s">
        <v>12</v>
      </c>
      <c r="L52" s="7"/>
      <c r="M52" s="7"/>
      <c r="N52" s="7" t="s">
        <v>177</v>
      </c>
      <c r="O52" s="8" t="s">
        <v>185</v>
      </c>
    </row>
    <row r="53" spans="2:15" ht="12.75">
      <c r="B53" s="5" t="s">
        <v>179</v>
      </c>
      <c r="C53" s="6" t="s">
        <v>180</v>
      </c>
      <c r="D53" s="7" t="s">
        <v>24</v>
      </c>
      <c r="E53" s="7"/>
      <c r="F53" s="7">
        <v>1270</v>
      </c>
      <c r="G53" s="7" t="s">
        <v>11</v>
      </c>
      <c r="H53" s="7">
        <v>1270</v>
      </c>
      <c r="I53" s="7" t="s">
        <v>11</v>
      </c>
      <c r="J53" s="7">
        <v>1270</v>
      </c>
      <c r="K53" s="7" t="s">
        <v>12</v>
      </c>
      <c r="L53" s="7"/>
      <c r="M53" s="7"/>
      <c r="N53" s="7" t="s">
        <v>181</v>
      </c>
      <c r="O53" s="8" t="s">
        <v>188</v>
      </c>
    </row>
    <row r="54" spans="2:15" ht="12.75">
      <c r="B54" s="5" t="s">
        <v>183</v>
      </c>
      <c r="C54" s="6" t="s">
        <v>184</v>
      </c>
      <c r="D54" s="7" t="s">
        <v>24</v>
      </c>
      <c r="E54" s="7"/>
      <c r="F54" s="7">
        <v>1010</v>
      </c>
      <c r="G54" s="7" t="s">
        <v>11</v>
      </c>
      <c r="H54" s="7">
        <v>1010</v>
      </c>
      <c r="I54" s="7" t="s">
        <v>11</v>
      </c>
      <c r="J54" s="7">
        <v>1010</v>
      </c>
      <c r="K54" s="7" t="s">
        <v>12</v>
      </c>
      <c r="L54" s="7"/>
      <c r="M54" s="7"/>
      <c r="N54" s="7" t="s">
        <v>29</v>
      </c>
      <c r="O54" s="8" t="s">
        <v>191</v>
      </c>
    </row>
    <row r="55" spans="2:15" ht="12.75">
      <c r="B55" s="5" t="s">
        <v>186</v>
      </c>
      <c r="C55" s="6" t="s">
        <v>187</v>
      </c>
      <c r="D55" s="7" t="s">
        <v>24</v>
      </c>
      <c r="E55" s="7">
        <v>1764</v>
      </c>
      <c r="F55" s="7">
        <v>1880</v>
      </c>
      <c r="G55" s="7">
        <f>F55-H55</f>
        <v>70</v>
      </c>
      <c r="H55" s="7">
        <v>1810</v>
      </c>
      <c r="I55" s="7">
        <v>-10</v>
      </c>
      <c r="J55" s="7">
        <v>1820</v>
      </c>
      <c r="K55" s="7">
        <v>1870</v>
      </c>
      <c r="L55" s="7">
        <v>1870</v>
      </c>
      <c r="M55" s="7" t="s">
        <v>11</v>
      </c>
      <c r="N55" s="7" t="s">
        <v>177</v>
      </c>
      <c r="O55" s="8" t="s">
        <v>194</v>
      </c>
    </row>
    <row r="56" spans="2:15" ht="12.75">
      <c r="B56" s="5" t="s">
        <v>189</v>
      </c>
      <c r="C56" s="6" t="s">
        <v>190</v>
      </c>
      <c r="D56" s="7" t="s">
        <v>10</v>
      </c>
      <c r="E56" s="7"/>
      <c r="F56" s="7">
        <v>1009</v>
      </c>
      <c r="G56" s="7" t="s">
        <v>11</v>
      </c>
      <c r="H56" s="7">
        <v>1009</v>
      </c>
      <c r="I56" s="29"/>
      <c r="J56" s="29"/>
      <c r="K56" s="7"/>
      <c r="L56" s="7"/>
      <c r="M56" s="7"/>
      <c r="N56" s="7" t="s">
        <v>13</v>
      </c>
      <c r="O56" s="8" t="s">
        <v>197</v>
      </c>
    </row>
    <row r="57" spans="2:15" ht="12.75">
      <c r="B57" s="5" t="s">
        <v>192</v>
      </c>
      <c r="C57" s="6" t="s">
        <v>193</v>
      </c>
      <c r="D57" s="7" t="s">
        <v>24</v>
      </c>
      <c r="E57" s="7"/>
      <c r="F57" s="7">
        <v>1120</v>
      </c>
      <c r="G57" s="7" t="s">
        <v>11</v>
      </c>
      <c r="H57" s="7">
        <v>1120</v>
      </c>
      <c r="I57" s="7" t="s">
        <v>11</v>
      </c>
      <c r="J57" s="7">
        <v>1120</v>
      </c>
      <c r="K57" s="7" t="s">
        <v>12</v>
      </c>
      <c r="L57" s="7"/>
      <c r="M57" s="7"/>
      <c r="N57" s="7" t="s">
        <v>13</v>
      </c>
      <c r="O57" s="8" t="s">
        <v>201</v>
      </c>
    </row>
    <row r="58" spans="2:15" ht="12.75">
      <c r="B58" s="5" t="s">
        <v>195</v>
      </c>
      <c r="C58" s="6" t="s">
        <v>196</v>
      </c>
      <c r="D58" s="7" t="s">
        <v>10</v>
      </c>
      <c r="E58" s="7"/>
      <c r="F58" s="7">
        <v>1499</v>
      </c>
      <c r="G58" s="7" t="s">
        <v>11</v>
      </c>
      <c r="H58" s="7">
        <v>1499</v>
      </c>
      <c r="I58" s="7" t="s">
        <v>11</v>
      </c>
      <c r="J58" s="7">
        <v>1499</v>
      </c>
      <c r="K58" s="7" t="s">
        <v>12</v>
      </c>
      <c r="L58" s="7"/>
      <c r="M58" s="7"/>
      <c r="N58" s="7" t="s">
        <v>25</v>
      </c>
      <c r="O58" s="8" t="s">
        <v>204</v>
      </c>
    </row>
    <row r="59" spans="2:15" ht="12.75">
      <c r="B59" s="5" t="s">
        <v>198</v>
      </c>
      <c r="C59" s="6" t="s">
        <v>199</v>
      </c>
      <c r="D59" s="7" t="s">
        <v>24</v>
      </c>
      <c r="E59" s="7"/>
      <c r="F59" s="7">
        <v>1399</v>
      </c>
      <c r="G59" s="7" t="s">
        <v>11</v>
      </c>
      <c r="H59" s="7">
        <v>1399</v>
      </c>
      <c r="I59" s="7" t="s">
        <v>11</v>
      </c>
      <c r="J59" s="7">
        <v>1399</v>
      </c>
      <c r="K59" s="7" t="s">
        <v>12</v>
      </c>
      <c r="L59" s="7"/>
      <c r="M59" s="7"/>
      <c r="N59" s="7" t="s">
        <v>200</v>
      </c>
      <c r="O59" s="8" t="s">
        <v>207</v>
      </c>
    </row>
    <row r="60" spans="2:15" ht="12.75">
      <c r="B60" s="5" t="s">
        <v>202</v>
      </c>
      <c r="C60" s="6" t="s">
        <v>203</v>
      </c>
      <c r="D60" s="7" t="s">
        <v>10</v>
      </c>
      <c r="E60" s="7"/>
      <c r="F60" s="7">
        <v>1099</v>
      </c>
      <c r="G60" s="7" t="s">
        <v>11</v>
      </c>
      <c r="H60" s="7">
        <v>1099</v>
      </c>
      <c r="I60" s="29"/>
      <c r="J60" s="29"/>
      <c r="K60" s="7"/>
      <c r="L60" s="7"/>
      <c r="M60" s="7"/>
      <c r="N60" s="7" t="s">
        <v>126</v>
      </c>
      <c r="O60" s="8" t="s">
        <v>210</v>
      </c>
    </row>
    <row r="61" spans="2:15" ht="12.75">
      <c r="B61" s="5" t="s">
        <v>205</v>
      </c>
      <c r="C61" s="6" t="s">
        <v>206</v>
      </c>
      <c r="D61" s="7" t="s">
        <v>24</v>
      </c>
      <c r="E61" s="7"/>
      <c r="F61" s="7">
        <v>1010</v>
      </c>
      <c r="G61" s="7" t="s">
        <v>11</v>
      </c>
      <c r="H61" s="7">
        <v>1010</v>
      </c>
      <c r="I61" s="7">
        <v>1</v>
      </c>
      <c r="J61" s="7">
        <v>1009</v>
      </c>
      <c r="K61" s="7" t="s">
        <v>12</v>
      </c>
      <c r="L61" s="7"/>
      <c r="M61" s="7"/>
      <c r="N61" s="7" t="s">
        <v>82</v>
      </c>
      <c r="O61" s="8" t="s">
        <v>213</v>
      </c>
    </row>
    <row r="62" spans="2:15" ht="12.75">
      <c r="B62" s="5" t="s">
        <v>208</v>
      </c>
      <c r="C62" s="6" t="s">
        <v>209</v>
      </c>
      <c r="D62" s="7" t="s">
        <v>24</v>
      </c>
      <c r="E62" s="7"/>
      <c r="F62" s="7">
        <v>1370</v>
      </c>
      <c r="G62" s="7">
        <f>F62-H62</f>
        <v>-10</v>
      </c>
      <c r="H62" s="7">
        <v>1380</v>
      </c>
      <c r="I62" s="7" t="s">
        <v>141</v>
      </c>
      <c r="J62" s="7">
        <v>1230</v>
      </c>
      <c r="K62" s="7">
        <v>1150</v>
      </c>
      <c r="L62" s="7">
        <v>1150</v>
      </c>
      <c r="M62" s="7" t="s">
        <v>11</v>
      </c>
      <c r="N62" s="7" t="s">
        <v>29</v>
      </c>
      <c r="O62" s="8" t="s">
        <v>216</v>
      </c>
    </row>
    <row r="63" spans="2:15" ht="12.75">
      <c r="B63" s="5" t="s">
        <v>211</v>
      </c>
      <c r="C63" s="6" t="s">
        <v>212</v>
      </c>
      <c r="D63" s="7" t="s">
        <v>24</v>
      </c>
      <c r="E63" s="7">
        <v>1877</v>
      </c>
      <c r="F63" s="7">
        <v>1886</v>
      </c>
      <c r="G63" s="7">
        <f>F63-H63</f>
        <v>-7</v>
      </c>
      <c r="H63" s="7">
        <v>1893</v>
      </c>
      <c r="I63" s="7" t="s">
        <v>11</v>
      </c>
      <c r="J63" s="7">
        <v>1893</v>
      </c>
      <c r="K63" s="7">
        <v>1710</v>
      </c>
      <c r="L63" s="7">
        <v>1710</v>
      </c>
      <c r="M63" s="7" t="s">
        <v>11</v>
      </c>
      <c r="N63" s="7" t="s">
        <v>25</v>
      </c>
      <c r="O63" s="8" t="s">
        <v>219</v>
      </c>
    </row>
    <row r="64" spans="2:15" ht="12.75">
      <c r="B64" s="5" t="s">
        <v>214</v>
      </c>
      <c r="C64" s="6" t="s">
        <v>215</v>
      </c>
      <c r="D64" s="7" t="s">
        <v>24</v>
      </c>
      <c r="E64" s="7"/>
      <c r="F64" s="7">
        <v>1790</v>
      </c>
      <c r="G64" s="7">
        <f>F64-H64</f>
        <v>170</v>
      </c>
      <c r="H64" s="7">
        <v>1620</v>
      </c>
      <c r="I64" s="7">
        <v>-70</v>
      </c>
      <c r="J64" s="7">
        <v>1690</v>
      </c>
      <c r="K64" s="7">
        <v>1420</v>
      </c>
      <c r="L64" s="7">
        <v>1420</v>
      </c>
      <c r="M64" s="7" t="s">
        <v>11</v>
      </c>
      <c r="N64" s="7" t="s">
        <v>25</v>
      </c>
      <c r="O64" s="8" t="s">
        <v>222</v>
      </c>
    </row>
    <row r="65" spans="2:15" ht="12.75">
      <c r="B65" s="5" t="s">
        <v>217</v>
      </c>
      <c r="C65" s="6" t="s">
        <v>218</v>
      </c>
      <c r="D65" s="7" t="s">
        <v>24</v>
      </c>
      <c r="E65" s="7"/>
      <c r="F65" s="7">
        <v>1870</v>
      </c>
      <c r="G65" s="7" t="s">
        <v>11</v>
      </c>
      <c r="H65" s="7">
        <v>1870</v>
      </c>
      <c r="I65" s="7" t="s">
        <v>11</v>
      </c>
      <c r="J65" s="7">
        <v>1870</v>
      </c>
      <c r="K65" s="7">
        <v>1770</v>
      </c>
      <c r="L65" s="7">
        <v>1770</v>
      </c>
      <c r="M65" s="7" t="s">
        <v>11</v>
      </c>
      <c r="N65" s="7" t="s">
        <v>25</v>
      </c>
      <c r="O65" s="8" t="s">
        <v>225</v>
      </c>
    </row>
    <row r="66" spans="2:15" ht="12.75">
      <c r="B66" s="5" t="s">
        <v>220</v>
      </c>
      <c r="C66" s="6" t="s">
        <v>221</v>
      </c>
      <c r="D66" s="7" t="s">
        <v>24</v>
      </c>
      <c r="E66" s="7"/>
      <c r="F66" s="7">
        <v>1010</v>
      </c>
      <c r="G66" s="7" t="s">
        <v>11</v>
      </c>
      <c r="H66" s="7">
        <v>1010</v>
      </c>
      <c r="I66" s="7" t="s">
        <v>11</v>
      </c>
      <c r="J66" s="7">
        <v>1010</v>
      </c>
      <c r="K66" s="7" t="s">
        <v>12</v>
      </c>
      <c r="L66" s="7"/>
      <c r="M66" s="7"/>
      <c r="N66" s="7" t="s">
        <v>161</v>
      </c>
      <c r="O66" s="8" t="s">
        <v>229</v>
      </c>
    </row>
    <row r="67" spans="2:15" ht="12.75">
      <c r="B67" s="5" t="s">
        <v>223</v>
      </c>
      <c r="C67" s="11" t="s">
        <v>224</v>
      </c>
      <c r="D67" s="7" t="s">
        <v>24</v>
      </c>
      <c r="E67" s="7">
        <v>1865</v>
      </c>
      <c r="F67" s="7">
        <v>1834</v>
      </c>
      <c r="G67" s="7">
        <f>F67-H67</f>
        <v>19</v>
      </c>
      <c r="H67" s="7">
        <v>1815</v>
      </c>
      <c r="I67" s="7" t="s">
        <v>11</v>
      </c>
      <c r="J67" s="7">
        <v>1815</v>
      </c>
      <c r="K67" s="7">
        <v>1700</v>
      </c>
      <c r="L67" s="7">
        <v>1700</v>
      </c>
      <c r="M67" s="7" t="s">
        <v>11</v>
      </c>
      <c r="N67" s="7" t="s">
        <v>25</v>
      </c>
      <c r="O67" s="8" t="s">
        <v>232</v>
      </c>
    </row>
    <row r="68" spans="2:15" ht="12.75">
      <c r="B68" s="5" t="s">
        <v>226</v>
      </c>
      <c r="C68" s="6" t="s">
        <v>227</v>
      </c>
      <c r="D68" s="7" t="s">
        <v>24</v>
      </c>
      <c r="E68" s="7"/>
      <c r="F68" s="7">
        <v>1160</v>
      </c>
      <c r="G68" s="7">
        <f>F68-H68</f>
        <v>-20</v>
      </c>
      <c r="H68" s="7">
        <v>1180</v>
      </c>
      <c r="I68" s="7" t="s">
        <v>228</v>
      </c>
      <c r="J68" s="7">
        <v>1009</v>
      </c>
      <c r="K68" s="7" t="s">
        <v>12</v>
      </c>
      <c r="L68" s="7"/>
      <c r="M68" s="7"/>
      <c r="N68" s="7" t="s">
        <v>82</v>
      </c>
      <c r="O68" s="8" t="s">
        <v>235</v>
      </c>
    </row>
    <row r="69" spans="2:15" ht="12.75">
      <c r="B69" s="5" t="s">
        <v>230</v>
      </c>
      <c r="C69" s="6" t="s">
        <v>231</v>
      </c>
      <c r="D69" s="7" t="s">
        <v>24</v>
      </c>
      <c r="E69" s="7"/>
      <c r="F69" s="7">
        <v>1499</v>
      </c>
      <c r="G69" s="7" t="s">
        <v>11</v>
      </c>
      <c r="H69" s="7">
        <v>1499</v>
      </c>
      <c r="I69" s="7" t="s">
        <v>11</v>
      </c>
      <c r="J69" s="7">
        <v>1499</v>
      </c>
      <c r="K69" s="7" t="s">
        <v>12</v>
      </c>
      <c r="L69" s="7"/>
      <c r="M69" s="7"/>
      <c r="N69" s="7" t="s">
        <v>25</v>
      </c>
      <c r="O69" s="8" t="s">
        <v>238</v>
      </c>
    </row>
    <row r="70" spans="2:15" ht="12.75">
      <c r="B70" s="5" t="s">
        <v>233</v>
      </c>
      <c r="C70" s="6" t="s">
        <v>234</v>
      </c>
      <c r="D70" s="7" t="s">
        <v>10</v>
      </c>
      <c r="E70" s="7"/>
      <c r="F70" s="7">
        <v>1499</v>
      </c>
      <c r="G70" s="7" t="s">
        <v>11</v>
      </c>
      <c r="H70" s="7">
        <v>1499</v>
      </c>
      <c r="I70" s="7" t="s">
        <v>11</v>
      </c>
      <c r="J70" s="7">
        <v>1499</v>
      </c>
      <c r="K70" s="7" t="s">
        <v>12</v>
      </c>
      <c r="L70" s="7"/>
      <c r="M70" s="7"/>
      <c r="N70" s="7" t="s">
        <v>46</v>
      </c>
      <c r="O70" s="8" t="s">
        <v>241</v>
      </c>
    </row>
    <row r="71" spans="2:15" ht="12.75">
      <c r="B71" s="5" t="s">
        <v>236</v>
      </c>
      <c r="C71" s="11" t="s">
        <v>237</v>
      </c>
      <c r="D71" s="7" t="s">
        <v>24</v>
      </c>
      <c r="E71" s="7"/>
      <c r="F71" s="7">
        <v>1450</v>
      </c>
      <c r="G71" s="7">
        <f>F71-H71</f>
        <v>-40</v>
      </c>
      <c r="H71" s="7">
        <v>1490</v>
      </c>
      <c r="I71" s="7" t="s">
        <v>154</v>
      </c>
      <c r="J71" s="7">
        <v>1470</v>
      </c>
      <c r="K71" s="7">
        <v>1380</v>
      </c>
      <c r="L71" s="7">
        <v>1380</v>
      </c>
      <c r="M71" s="7" t="s">
        <v>11</v>
      </c>
      <c r="N71" s="7" t="s">
        <v>25</v>
      </c>
      <c r="O71" s="8" t="s">
        <v>244</v>
      </c>
    </row>
    <row r="72" spans="2:15" ht="12.75">
      <c r="B72" s="5" t="s">
        <v>239</v>
      </c>
      <c r="C72" s="11" t="s">
        <v>240</v>
      </c>
      <c r="D72" s="7" t="s">
        <v>24</v>
      </c>
      <c r="E72" s="7"/>
      <c r="F72" s="7">
        <v>1099</v>
      </c>
      <c r="G72" s="7" t="s">
        <v>11</v>
      </c>
      <c r="H72" s="7">
        <v>1099</v>
      </c>
      <c r="I72" s="7" t="s">
        <v>11</v>
      </c>
      <c r="J72" s="7">
        <v>1099</v>
      </c>
      <c r="K72" s="7" t="s">
        <v>12</v>
      </c>
      <c r="L72" s="7"/>
      <c r="M72" s="7"/>
      <c r="N72" s="7" t="s">
        <v>29</v>
      </c>
      <c r="O72" s="8" t="s">
        <v>247</v>
      </c>
    </row>
    <row r="73" spans="2:15" ht="12.75">
      <c r="B73" s="16" t="s">
        <v>242</v>
      </c>
      <c r="C73" s="34" t="s">
        <v>243</v>
      </c>
      <c r="D73" s="18" t="s">
        <v>24</v>
      </c>
      <c r="E73" s="18"/>
      <c r="F73" s="18">
        <v>1720</v>
      </c>
      <c r="G73" s="7">
        <f>F73-H73</f>
        <v>20</v>
      </c>
      <c r="H73" s="18">
        <v>1700</v>
      </c>
      <c r="I73" s="18">
        <v>-20</v>
      </c>
      <c r="J73" s="18">
        <v>1720</v>
      </c>
      <c r="K73" s="18">
        <v>1750</v>
      </c>
      <c r="L73" s="18">
        <v>1750</v>
      </c>
      <c r="M73" s="18" t="s">
        <v>11</v>
      </c>
      <c r="N73" s="7" t="s">
        <v>25</v>
      </c>
      <c r="O73" s="8" t="s">
        <v>250</v>
      </c>
    </row>
    <row r="74" spans="2:15" ht="12.75">
      <c r="B74" s="41" t="s">
        <v>263</v>
      </c>
      <c r="C74" s="39" t="s">
        <v>262</v>
      </c>
      <c r="D74" s="38" t="s">
        <v>10</v>
      </c>
      <c r="E74" s="38"/>
      <c r="F74" s="38">
        <v>1009</v>
      </c>
      <c r="G74" s="35"/>
      <c r="H74" s="38"/>
      <c r="I74" s="38"/>
      <c r="J74" s="38"/>
      <c r="K74" s="38"/>
      <c r="L74" s="38"/>
      <c r="M74" s="38"/>
      <c r="N74" s="18" t="s">
        <v>13</v>
      </c>
      <c r="O74" s="8" t="s">
        <v>254</v>
      </c>
    </row>
    <row r="75" spans="2:15" ht="12.75">
      <c r="B75" s="9" t="s">
        <v>245</v>
      </c>
      <c r="C75" s="40" t="s">
        <v>246</v>
      </c>
      <c r="D75" s="38" t="s">
        <v>10</v>
      </c>
      <c r="E75" s="38"/>
      <c r="F75" s="38">
        <v>1499</v>
      </c>
      <c r="G75" s="35" t="s">
        <v>11</v>
      </c>
      <c r="H75" s="38">
        <v>1499</v>
      </c>
      <c r="I75" s="38" t="s">
        <v>11</v>
      </c>
      <c r="J75" s="38">
        <v>1499</v>
      </c>
      <c r="K75" s="38" t="s">
        <v>12</v>
      </c>
      <c r="L75" s="38"/>
      <c r="M75" s="38"/>
      <c r="N75" s="18" t="s">
        <v>46</v>
      </c>
      <c r="O75" s="8" t="s">
        <v>264</v>
      </c>
    </row>
    <row r="76" spans="2:15" ht="12.75">
      <c r="B76" s="17" t="s">
        <v>248</v>
      </c>
      <c r="C76" s="11" t="s">
        <v>249</v>
      </c>
      <c r="D76" s="36" t="s">
        <v>10</v>
      </c>
      <c r="E76" s="36"/>
      <c r="F76" s="36">
        <v>1009</v>
      </c>
      <c r="G76" s="7" t="s">
        <v>11</v>
      </c>
      <c r="H76" s="36">
        <v>1009</v>
      </c>
      <c r="I76" s="37"/>
      <c r="J76" s="37"/>
      <c r="K76" s="36"/>
      <c r="L76" s="36"/>
      <c r="M76" s="36"/>
      <c r="N76" s="19" t="s">
        <v>13</v>
      </c>
      <c r="O76" s="8" t="s">
        <v>265</v>
      </c>
    </row>
    <row r="77" spans="2:15" ht="13.5" thickBot="1">
      <c r="B77" s="20" t="s">
        <v>251</v>
      </c>
      <c r="C77" s="21" t="s">
        <v>252</v>
      </c>
      <c r="D77" s="22" t="s">
        <v>24</v>
      </c>
      <c r="E77" s="22"/>
      <c r="F77" s="22">
        <v>1720</v>
      </c>
      <c r="G77" s="32">
        <f>F77-H77</f>
        <v>-30</v>
      </c>
      <c r="H77" s="22">
        <v>1750</v>
      </c>
      <c r="I77" s="22" t="s">
        <v>253</v>
      </c>
      <c r="J77" s="22">
        <v>1720</v>
      </c>
      <c r="K77" s="22">
        <v>1700</v>
      </c>
      <c r="L77" s="22">
        <v>1630</v>
      </c>
      <c r="M77" s="32">
        <f>L77-K77</f>
        <v>-70</v>
      </c>
      <c r="N77" s="22" t="s">
        <v>51</v>
      </c>
      <c r="O77" s="42" t="s">
        <v>266</v>
      </c>
    </row>
    <row r="78" ht="13.5" thickTop="1"/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CASCOL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VARIATIONS ELO</dc:title>
  <dc:subject/>
  <dc:creator>HC</dc:creator>
  <cp:keywords/>
  <dc:description/>
  <cp:lastModifiedBy>H</cp:lastModifiedBy>
  <cp:lastPrinted>2008-05-06T14:17:30Z</cp:lastPrinted>
  <dcterms:created xsi:type="dcterms:W3CDTF">2007-03-20T10:36:19Z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